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55"/>
  </bookViews>
  <sheets>
    <sheet name="شرکتهای فعال در21-02-1404   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<sst xmlns="http://schemas.openxmlformats.org/spreadsheetml/2006/main" count="769" uniqueCount="739">
  <si>
    <t>نرخ دلار :85000   تومن</t>
  </si>
  <si>
    <t xml:space="preserve"> 21/02/1404</t>
  </si>
  <si>
    <t>ردیف</t>
  </si>
  <si>
    <t xml:space="preserve">شرکتهای فعال در21/02/1404   </t>
  </si>
  <si>
    <t>ارزش بازار به میلیون دلار</t>
  </si>
  <si>
    <t>ارزش بازار به سکه</t>
  </si>
  <si>
    <t>غيوان</t>
  </si>
  <si>
    <t>غگز</t>
  </si>
  <si>
    <t>كطبس</t>
  </si>
  <si>
    <t>ثالوند</t>
  </si>
  <si>
    <t>كهمدا</t>
  </si>
  <si>
    <t>شگستر</t>
  </si>
  <si>
    <t>سهرمز</t>
  </si>
  <si>
    <t>وصندوق</t>
  </si>
  <si>
    <t>دتهران‌</t>
  </si>
  <si>
    <t>شلعاب</t>
  </si>
  <si>
    <t>شپترو</t>
  </si>
  <si>
    <t>آرمان</t>
  </si>
  <si>
    <t>تپمپي</t>
  </si>
  <si>
    <t>لبوتان</t>
  </si>
  <si>
    <t>آپ</t>
  </si>
  <si>
    <t>ومعادن</t>
  </si>
  <si>
    <t>سفارود</t>
  </si>
  <si>
    <t>وگستر</t>
  </si>
  <si>
    <t>شرنگي</t>
  </si>
  <si>
    <t>دزهراوي</t>
  </si>
  <si>
    <t>غديس</t>
  </si>
  <si>
    <t>تكاردان</t>
  </si>
  <si>
    <t>قرن</t>
  </si>
  <si>
    <t>بوعلي</t>
  </si>
  <si>
    <t>تفيرو</t>
  </si>
  <si>
    <t>واعتبار</t>
  </si>
  <si>
    <t>زملارد</t>
  </si>
  <si>
    <t>زبينا</t>
  </si>
  <si>
    <t>بپيوند</t>
  </si>
  <si>
    <t>ثشرق</t>
  </si>
  <si>
    <t>لوتوس</t>
  </si>
  <si>
    <t>حكشتي</t>
  </si>
  <si>
    <t>حاريا</t>
  </si>
  <si>
    <t>قشير</t>
  </si>
  <si>
    <t>تاپكيش</t>
  </si>
  <si>
    <t>وهامون</t>
  </si>
  <si>
    <t>شكام</t>
  </si>
  <si>
    <t>دزاگرس</t>
  </si>
  <si>
    <t>وسينا</t>
  </si>
  <si>
    <t>جم</t>
  </si>
  <si>
    <t>شزنگ</t>
  </si>
  <si>
    <t>آواك</t>
  </si>
  <si>
    <t>بميلا</t>
  </si>
  <si>
    <t>قمرو</t>
  </si>
  <si>
    <t>قاسم</t>
  </si>
  <si>
    <t>آسيا</t>
  </si>
  <si>
    <t>وهور</t>
  </si>
  <si>
    <t>آريا</t>
  </si>
  <si>
    <t>ثاژن</t>
  </si>
  <si>
    <t>وآوا</t>
  </si>
  <si>
    <t>آباد</t>
  </si>
  <si>
    <t>سيلام</t>
  </si>
  <si>
    <t>ختوقا</t>
  </si>
  <si>
    <t>سفانو</t>
  </si>
  <si>
    <t>فسبزوار</t>
  </si>
  <si>
    <t>مارون</t>
  </si>
  <si>
    <t>تابا</t>
  </si>
  <si>
    <t>غدام</t>
  </si>
  <si>
    <t>غچين</t>
  </si>
  <si>
    <t>وبيمه</t>
  </si>
  <si>
    <t>بازرگام</t>
  </si>
  <si>
    <t>سمتاز</t>
  </si>
  <si>
    <t>ملت</t>
  </si>
  <si>
    <t>ميدكو</t>
  </si>
  <si>
    <t>كهرام</t>
  </si>
  <si>
    <t>دشيري</t>
  </si>
  <si>
    <t>دروز</t>
  </si>
  <si>
    <t>وارس</t>
  </si>
  <si>
    <t>آردينه</t>
  </si>
  <si>
    <t>غگل</t>
  </si>
  <si>
    <t>وخارزم</t>
  </si>
  <si>
    <t>كگل</t>
  </si>
  <si>
    <t>سايرا</t>
  </si>
  <si>
    <t>گدنا</t>
  </si>
  <si>
    <t>غچين2</t>
  </si>
  <si>
    <t>فسازان</t>
  </si>
  <si>
    <t>حفارس</t>
  </si>
  <si>
    <t>شساخت</t>
  </si>
  <si>
    <t>حتايد</t>
  </si>
  <si>
    <t>كچاد</t>
  </si>
  <si>
    <t>شسم</t>
  </si>
  <si>
    <t>سدبير</t>
  </si>
  <si>
    <t>غدشت</t>
  </si>
  <si>
    <t>فروس</t>
  </si>
  <si>
    <t>سباقر</t>
  </si>
  <si>
    <t>فوكا</t>
  </si>
  <si>
    <t>البرز</t>
  </si>
  <si>
    <t>شبندر</t>
  </si>
  <si>
    <t>سفاسي</t>
  </si>
  <si>
    <t>اپرداز</t>
  </si>
  <si>
    <t>دكيمي</t>
  </si>
  <si>
    <t>كباده</t>
  </si>
  <si>
    <t>چدن</t>
  </si>
  <si>
    <t>تماوند</t>
  </si>
  <si>
    <t>غصينو</t>
  </si>
  <si>
    <t>وپاسار</t>
  </si>
  <si>
    <t>غنيلي</t>
  </si>
  <si>
    <t>كسعدي</t>
  </si>
  <si>
    <t>خكار</t>
  </si>
  <si>
    <t>خمهر</t>
  </si>
  <si>
    <t>پسهند</t>
  </si>
  <si>
    <t>اردستان</t>
  </si>
  <si>
    <t>وبشهر</t>
  </si>
  <si>
    <t>شتران</t>
  </si>
  <si>
    <t>بتك</t>
  </si>
  <si>
    <t>غگلستا</t>
  </si>
  <si>
    <t>ناما</t>
  </si>
  <si>
    <t>شاروم</t>
  </si>
  <si>
    <t>شدوص</t>
  </si>
  <si>
    <t>وملي</t>
  </si>
  <si>
    <t>خاور</t>
  </si>
  <si>
    <t>خودرو</t>
  </si>
  <si>
    <t>تپولا</t>
  </si>
  <si>
    <t>ودانا</t>
  </si>
  <si>
    <t>فروي</t>
  </si>
  <si>
    <t>كروميت</t>
  </si>
  <si>
    <t>سبهان</t>
  </si>
  <si>
    <t>سرچشمه</t>
  </si>
  <si>
    <t>وساپا</t>
  </si>
  <si>
    <t>شپديس</t>
  </si>
  <si>
    <t>خفناور</t>
  </si>
  <si>
    <t>نطرين</t>
  </si>
  <si>
    <t>زنجان</t>
  </si>
  <si>
    <t>حسير</t>
  </si>
  <si>
    <t>لخزر</t>
  </si>
  <si>
    <t>وسالت</t>
  </si>
  <si>
    <t>آلومينا</t>
  </si>
  <si>
    <t>پارس</t>
  </si>
  <si>
    <t>جهرم</t>
  </si>
  <si>
    <t>لخانه</t>
  </si>
  <si>
    <t>رافزا</t>
  </si>
  <si>
    <t>ختور</t>
  </si>
  <si>
    <t>اتكاي</t>
  </si>
  <si>
    <t>وسديد</t>
  </si>
  <si>
    <t>فصبا</t>
  </si>
  <si>
    <t>واميد</t>
  </si>
  <si>
    <t>بهير</t>
  </si>
  <si>
    <t>شپارس</t>
  </si>
  <si>
    <t>غگلپا</t>
  </si>
  <si>
    <t>وبوعلي</t>
  </si>
  <si>
    <t>ما</t>
  </si>
  <si>
    <t>انرژي</t>
  </si>
  <si>
    <t>گنگين</t>
  </si>
  <si>
    <t>تاپيكو</t>
  </si>
  <si>
    <t>آينده</t>
  </si>
  <si>
    <t>واحصا</t>
  </si>
  <si>
    <t>غشهداب</t>
  </si>
  <si>
    <t>غانيزان</t>
  </si>
  <si>
    <t>گلديرا</t>
  </si>
  <si>
    <t>وتوصا</t>
  </si>
  <si>
    <t>بترانس</t>
  </si>
  <si>
    <t>شپنا</t>
  </si>
  <si>
    <t>فسا</t>
  </si>
  <si>
    <t>چكاوه</t>
  </si>
  <si>
    <t>خچرخش</t>
  </si>
  <si>
    <t>وسبحان</t>
  </si>
  <si>
    <t>خمحركه</t>
  </si>
  <si>
    <t>بگيلان</t>
  </si>
  <si>
    <t>شاوان</t>
  </si>
  <si>
    <t>وغدير</t>
  </si>
  <si>
    <t>داراب</t>
  </si>
  <si>
    <t>وايرا</t>
  </si>
  <si>
    <t>غشهد</t>
  </si>
  <si>
    <t>تليسه</t>
  </si>
  <si>
    <t>خليبل</t>
  </si>
  <si>
    <t>شتهران</t>
  </si>
  <si>
    <t>خزاميا</t>
  </si>
  <si>
    <t>پارسان</t>
  </si>
  <si>
    <t>نيرو</t>
  </si>
  <si>
    <t>كسرام</t>
  </si>
  <si>
    <t>نبروج</t>
  </si>
  <si>
    <t>فرآور</t>
  </si>
  <si>
    <t>اتكام</t>
  </si>
  <si>
    <t>شجم</t>
  </si>
  <si>
    <t>سپ</t>
  </si>
  <si>
    <t>شستا</t>
  </si>
  <si>
    <t>گپارس</t>
  </si>
  <si>
    <t>فتوسا</t>
  </si>
  <si>
    <t>حآفرين</t>
  </si>
  <si>
    <t>رتاپ</t>
  </si>
  <si>
    <t>غمهرا</t>
  </si>
  <si>
    <t>سرود</t>
  </si>
  <si>
    <t>شاراك</t>
  </si>
  <si>
    <t>نوري</t>
  </si>
  <si>
    <t>ثنظام</t>
  </si>
  <si>
    <t>سلار</t>
  </si>
  <si>
    <t>خرينگ</t>
  </si>
  <si>
    <t>ثنوسا</t>
  </si>
  <si>
    <t>شصفها</t>
  </si>
  <si>
    <t>پارسيان</t>
  </si>
  <si>
    <t>غكورش</t>
  </si>
  <si>
    <t>وبملت</t>
  </si>
  <si>
    <t>رتكو</t>
  </si>
  <si>
    <t>ديران</t>
  </si>
  <si>
    <t>استقلال</t>
  </si>
  <si>
    <t>چافست</t>
  </si>
  <si>
    <t>قصفها</t>
  </si>
  <si>
    <t>شكربن</t>
  </si>
  <si>
    <t>سآبيك</t>
  </si>
  <si>
    <t>فولاد</t>
  </si>
  <si>
    <t>وشمال</t>
  </si>
  <si>
    <t>ولقمان</t>
  </si>
  <si>
    <t>كساپا</t>
  </si>
  <si>
    <t>وپويا</t>
  </si>
  <si>
    <t>خبرنا</t>
  </si>
  <si>
    <t>كانسار</t>
  </si>
  <si>
    <t>وسپه</t>
  </si>
  <si>
    <t>فملی</t>
  </si>
  <si>
    <t>كارام</t>
  </si>
  <si>
    <t>لكما</t>
  </si>
  <si>
    <t>مداران</t>
  </si>
  <si>
    <t>مهرمام</t>
  </si>
  <si>
    <t>دسبحا</t>
  </si>
  <si>
    <t>ثشاهد</t>
  </si>
  <si>
    <t>ستران</t>
  </si>
  <si>
    <t>فارس</t>
  </si>
  <si>
    <t>فجوش</t>
  </si>
  <si>
    <t>كترام</t>
  </si>
  <si>
    <t>لازما</t>
  </si>
  <si>
    <t>كماسه</t>
  </si>
  <si>
    <t>بمولد</t>
  </si>
  <si>
    <t>كزغال</t>
  </si>
  <si>
    <t>پكرمان</t>
  </si>
  <si>
    <t>مجموع ارزش 27 شرکت بزرگ</t>
  </si>
  <si>
    <t>كابگن</t>
  </si>
  <si>
    <t>فجام</t>
  </si>
  <si>
    <t>حپارسا</t>
  </si>
  <si>
    <t>سكارون</t>
  </si>
  <si>
    <t>دكپسول</t>
  </si>
  <si>
    <t>سكرما</t>
  </si>
  <si>
    <t>ساوه</t>
  </si>
  <si>
    <t>خبازرس</t>
  </si>
  <si>
    <t>شستان</t>
  </si>
  <si>
    <t>ثتوسا</t>
  </si>
  <si>
    <t>وزمين</t>
  </si>
  <si>
    <t>كساوه</t>
  </si>
  <si>
    <t>خصدرا</t>
  </si>
  <si>
    <t>پترول</t>
  </si>
  <si>
    <t>گكيش</t>
  </si>
  <si>
    <t>ويسا</t>
  </si>
  <si>
    <t>كربن</t>
  </si>
  <si>
    <t>غمينو</t>
  </si>
  <si>
    <t>فسپا</t>
  </si>
  <si>
    <t>سپيد</t>
  </si>
  <si>
    <t>فباهنر</t>
  </si>
  <si>
    <t>كفرآور</t>
  </si>
  <si>
    <t>ساينا</t>
  </si>
  <si>
    <t>فنفت</t>
  </si>
  <si>
    <t>كقزوي</t>
  </si>
  <si>
    <t>سخاش</t>
  </si>
  <si>
    <t>تنوين</t>
  </si>
  <si>
    <t>شفن</t>
  </si>
  <si>
    <t>تمحركه</t>
  </si>
  <si>
    <t>كشرق</t>
  </si>
  <si>
    <t>دهدشت</t>
  </si>
  <si>
    <t>وامير</t>
  </si>
  <si>
    <t>خموتور</t>
  </si>
  <si>
    <t>سشرق</t>
  </si>
  <si>
    <t>تجلي</t>
  </si>
  <si>
    <t>ولانا</t>
  </si>
  <si>
    <t>ريشمك</t>
  </si>
  <si>
    <t>پرديس</t>
  </si>
  <si>
    <t>ولبهمن</t>
  </si>
  <si>
    <t>وكبهمن</t>
  </si>
  <si>
    <t>امين</t>
  </si>
  <si>
    <t>وكار</t>
  </si>
  <si>
    <t>ثاصفا</t>
  </si>
  <si>
    <t>حبندر</t>
  </si>
  <si>
    <t>غشاذر</t>
  </si>
  <si>
    <t>وتعاون</t>
  </si>
  <si>
    <t>قيستو</t>
  </si>
  <si>
    <t>سمگا</t>
  </si>
  <si>
    <t>كالا</t>
  </si>
  <si>
    <t>بپرديس</t>
  </si>
  <si>
    <t>افرا</t>
  </si>
  <si>
    <t>شمس</t>
  </si>
  <si>
    <t>بكابل</t>
  </si>
  <si>
    <t>حخزر</t>
  </si>
  <si>
    <t>ساروج</t>
  </si>
  <si>
    <t>سيدكو</t>
  </si>
  <si>
    <t>فبستم</t>
  </si>
  <si>
    <t>پلاسك</t>
  </si>
  <si>
    <t>ددام</t>
  </si>
  <si>
    <t>زدشت</t>
  </si>
  <si>
    <t>ولتجار</t>
  </si>
  <si>
    <t>غپينو</t>
  </si>
  <si>
    <t>شرانل</t>
  </si>
  <si>
    <t>شتولي</t>
  </si>
  <si>
    <t>كمينا</t>
  </si>
  <si>
    <t>خشرق</t>
  </si>
  <si>
    <t>غبهنوش</t>
  </si>
  <si>
    <t>زپارس</t>
  </si>
  <si>
    <t>پارتا</t>
  </si>
  <si>
    <t>واحيا</t>
  </si>
  <si>
    <t>وپسا</t>
  </si>
  <si>
    <t>دتوليد</t>
  </si>
  <si>
    <t>آ س پ</t>
  </si>
  <si>
    <t>حپترو</t>
  </si>
  <si>
    <t>تكيميا</t>
  </si>
  <si>
    <t>عاليس</t>
  </si>
  <si>
    <t>تايرا</t>
  </si>
  <si>
    <t>وثخوز</t>
  </si>
  <si>
    <t>چفيبر</t>
  </si>
  <si>
    <t>غناب2</t>
  </si>
  <si>
    <t>دكوثر</t>
  </si>
  <si>
    <t>پيزد</t>
  </si>
  <si>
    <t>ماديرا</t>
  </si>
  <si>
    <t>انتخاب</t>
  </si>
  <si>
    <t>كيا</t>
  </si>
  <si>
    <t>بالبر</t>
  </si>
  <si>
    <t>زمگسا</t>
  </si>
  <si>
    <t>ولصنم</t>
  </si>
  <si>
    <t>فاهواز</t>
  </si>
  <si>
    <t>بپويا</t>
  </si>
  <si>
    <t>ارفع</t>
  </si>
  <si>
    <t>حشكوه</t>
  </si>
  <si>
    <t>اخشان</t>
  </si>
  <si>
    <t>كدما</t>
  </si>
  <si>
    <t>كيانا</t>
  </si>
  <si>
    <t>كپشير</t>
  </si>
  <si>
    <t>فپنتا</t>
  </si>
  <si>
    <t>رانفور</t>
  </si>
  <si>
    <t>تكنار</t>
  </si>
  <si>
    <t>وهنر</t>
  </si>
  <si>
    <t>فن افزار</t>
  </si>
  <si>
    <t>لپارس</t>
  </si>
  <si>
    <t>فاراك</t>
  </si>
  <si>
    <t>دسينا</t>
  </si>
  <si>
    <t>خگستر</t>
  </si>
  <si>
    <t>باران</t>
  </si>
  <si>
    <t>غپونه</t>
  </si>
  <si>
    <t>حآسا</t>
  </si>
  <si>
    <t>فاذر</t>
  </si>
  <si>
    <t>پاسا</t>
  </si>
  <si>
    <t>والبر</t>
  </si>
  <si>
    <t>اپال</t>
  </si>
  <si>
    <t>فنرژي</t>
  </si>
  <si>
    <t>شتوكا</t>
  </si>
  <si>
    <t>نبابك</t>
  </si>
  <si>
    <t>ثباغ</t>
  </si>
  <si>
    <t>زفكا</t>
  </si>
  <si>
    <t>سصفها</t>
  </si>
  <si>
    <t>كاوه</t>
  </si>
  <si>
    <t>نتوس</t>
  </si>
  <si>
    <t>وآذر</t>
  </si>
  <si>
    <t>فن آوا</t>
  </si>
  <si>
    <t>كسرا</t>
  </si>
  <si>
    <t>ثمسكن</t>
  </si>
  <si>
    <t>رنيك</t>
  </si>
  <si>
    <t>سامان</t>
  </si>
  <si>
    <t>وملت</t>
  </si>
  <si>
    <t>داوه</t>
  </si>
  <si>
    <t>غناب</t>
  </si>
  <si>
    <t>فنر</t>
  </si>
  <si>
    <t>فاما</t>
  </si>
  <si>
    <t>واتي</t>
  </si>
  <si>
    <t>هرمز</t>
  </si>
  <si>
    <t>ولراز</t>
  </si>
  <si>
    <t>پلاست</t>
  </si>
  <si>
    <t>ثپرديس</t>
  </si>
  <si>
    <t>وتوس</t>
  </si>
  <si>
    <t>خاهن</t>
  </si>
  <si>
    <t>خودكفا</t>
  </si>
  <si>
    <t>شراز</t>
  </si>
  <si>
    <t>معيار</t>
  </si>
  <si>
    <t>خفولا</t>
  </si>
  <si>
    <t>كيميا</t>
  </si>
  <si>
    <t>قپيرا</t>
  </si>
  <si>
    <t>كرازي</t>
  </si>
  <si>
    <t>دلر</t>
  </si>
  <si>
    <t>فزر</t>
  </si>
  <si>
    <t>ثنور</t>
  </si>
  <si>
    <t>بالاس</t>
  </si>
  <si>
    <t>تاتمس</t>
  </si>
  <si>
    <t>فروژ</t>
  </si>
  <si>
    <t>ختراك</t>
  </si>
  <si>
    <t>پرداخت</t>
  </si>
  <si>
    <t>شگويا</t>
  </si>
  <si>
    <t>تكنو</t>
  </si>
  <si>
    <t>فولاي</t>
  </si>
  <si>
    <t>پرسپوليس</t>
  </si>
  <si>
    <t>آبادا</t>
  </si>
  <si>
    <t>تپكو</t>
  </si>
  <si>
    <t>كاسپين</t>
  </si>
  <si>
    <t>سيسكو</t>
  </si>
  <si>
    <t>تشتاد</t>
  </si>
  <si>
    <t>وثنو</t>
  </si>
  <si>
    <t>كپارس</t>
  </si>
  <si>
    <t>بيوتيك</t>
  </si>
  <si>
    <t>بنيرو</t>
  </si>
  <si>
    <t>دپارس</t>
  </si>
  <si>
    <t>فغدير</t>
  </si>
  <si>
    <t>غشوكو</t>
  </si>
  <si>
    <t>وآرين</t>
  </si>
  <si>
    <t>خريخت</t>
  </si>
  <si>
    <t>سجام</t>
  </si>
  <si>
    <t>پخش</t>
  </si>
  <si>
    <t>ثاميد</t>
  </si>
  <si>
    <t>فولاژ</t>
  </si>
  <si>
    <t>شليا</t>
  </si>
  <si>
    <t>گكوثر</t>
  </si>
  <si>
    <t>زشگزا</t>
  </si>
  <si>
    <t>زگلدشت</t>
  </si>
  <si>
    <t>كحافظ</t>
  </si>
  <si>
    <t>شغدير</t>
  </si>
  <si>
    <t>زاگرس</t>
  </si>
  <si>
    <t>ثقزوي</t>
  </si>
  <si>
    <t>لسرما</t>
  </si>
  <si>
    <t>زماهان</t>
  </si>
  <si>
    <t>پي پاد</t>
  </si>
  <si>
    <t>كرمان</t>
  </si>
  <si>
    <t>بسويچ</t>
  </si>
  <si>
    <t>وپست</t>
  </si>
  <si>
    <t>پدرخش</t>
  </si>
  <si>
    <t>كورز</t>
  </si>
  <si>
    <t>خفنر</t>
  </si>
  <si>
    <t>دجابر</t>
  </si>
  <si>
    <t>سغرب</t>
  </si>
  <si>
    <t>دفرا</t>
  </si>
  <si>
    <t>كنور</t>
  </si>
  <si>
    <t>كي بي سي</t>
  </si>
  <si>
    <t>قشكر</t>
  </si>
  <si>
    <t>فزرين</t>
  </si>
  <si>
    <t>خوساز</t>
  </si>
  <si>
    <t>خنور</t>
  </si>
  <si>
    <t>دي</t>
  </si>
  <si>
    <t>ومهان</t>
  </si>
  <si>
    <t>اوان</t>
  </si>
  <si>
    <t>قتربت</t>
  </si>
  <si>
    <t>كپرور</t>
  </si>
  <si>
    <t>تفارس</t>
  </si>
  <si>
    <t>دالبر</t>
  </si>
  <si>
    <t>ودي</t>
  </si>
  <si>
    <t>پاكشو</t>
  </si>
  <si>
    <t>فماك</t>
  </si>
  <si>
    <t>دحاوي</t>
  </si>
  <si>
    <t>فسرب</t>
  </si>
  <si>
    <t>خيمن</t>
  </si>
  <si>
    <t>سفار</t>
  </si>
  <si>
    <t>وپترو</t>
  </si>
  <si>
    <t>كرماشا</t>
  </si>
  <si>
    <t>پلوله</t>
  </si>
  <si>
    <t>ثغرب</t>
  </si>
  <si>
    <t>زشريف</t>
  </si>
  <si>
    <t>بخاور</t>
  </si>
  <si>
    <t>قهكمت</t>
  </si>
  <si>
    <t>دامين</t>
  </si>
  <si>
    <t>شنفت</t>
  </si>
  <si>
    <t>وآفر</t>
  </si>
  <si>
    <t>فسديد</t>
  </si>
  <si>
    <t>خپويش</t>
  </si>
  <si>
    <t>فلوله</t>
  </si>
  <si>
    <t>وتوكا</t>
  </si>
  <si>
    <t>ثفارس</t>
  </si>
  <si>
    <t>شيران</t>
  </si>
  <si>
    <t>وآتوس</t>
  </si>
  <si>
    <t>قنيشا</t>
  </si>
  <si>
    <t>ثجنوب</t>
  </si>
  <si>
    <t>وايران</t>
  </si>
  <si>
    <t>وصنعت</t>
  </si>
  <si>
    <t>فرابورس</t>
  </si>
  <si>
    <t>شكبير</t>
  </si>
  <si>
    <t>مرقام</t>
  </si>
  <si>
    <t>غشان</t>
  </si>
  <si>
    <t>غشصفا</t>
  </si>
  <si>
    <t>لابسا</t>
  </si>
  <si>
    <t>جوين</t>
  </si>
  <si>
    <t>شبصير</t>
  </si>
  <si>
    <t>وخاور</t>
  </si>
  <si>
    <t>حگردش</t>
  </si>
  <si>
    <t>خنصير</t>
  </si>
  <si>
    <t>دشيمي</t>
  </si>
  <si>
    <t>خبنيان</t>
  </si>
  <si>
    <t>خكاوه</t>
  </si>
  <si>
    <t>شاملا</t>
  </si>
  <si>
    <t>فخاس</t>
  </si>
  <si>
    <t>قجام</t>
  </si>
  <si>
    <t>چكارن</t>
  </si>
  <si>
    <t>خزر</t>
  </si>
  <si>
    <t>رفاه</t>
  </si>
  <si>
    <t>شكلر</t>
  </si>
  <si>
    <t>كاما</t>
  </si>
  <si>
    <t>خراسان</t>
  </si>
  <si>
    <t>ولغدر</t>
  </si>
  <si>
    <t>فكمند</t>
  </si>
  <si>
    <t>شفام</t>
  </si>
  <si>
    <t>غسالم</t>
  </si>
  <si>
    <t>ثاخت</t>
  </si>
  <si>
    <t>تملت</t>
  </si>
  <si>
    <t>ومپنا</t>
  </si>
  <si>
    <t>ولشرق</t>
  </si>
  <si>
    <t>فگستر</t>
  </si>
  <si>
    <t>سمايه</t>
  </si>
  <si>
    <t>درهآور</t>
  </si>
  <si>
    <t>فنوال</t>
  </si>
  <si>
    <t>تيپيكو</t>
  </si>
  <si>
    <t>خعمرا</t>
  </si>
  <si>
    <t>تكمبا</t>
  </si>
  <si>
    <t>نخريس</t>
  </si>
  <si>
    <t>توسن</t>
  </si>
  <si>
    <t>چنوپا</t>
  </si>
  <si>
    <t>خبهمن</t>
  </si>
  <si>
    <t>ثعتما</t>
  </si>
  <si>
    <t>ومشان</t>
  </si>
  <si>
    <t>كمنگنز</t>
  </si>
  <si>
    <t>سقاين</t>
  </si>
  <si>
    <t>پتاير</t>
  </si>
  <si>
    <t>سپاها</t>
  </si>
  <si>
    <t>شبهرن</t>
  </si>
  <si>
    <t>پشاهن</t>
  </si>
  <si>
    <t>ولملت</t>
  </si>
  <si>
    <t>فروسيل</t>
  </si>
  <si>
    <t>بهپاك</t>
  </si>
  <si>
    <t>وآفري</t>
  </si>
  <si>
    <t>شهر</t>
  </si>
  <si>
    <t>وسپهر</t>
  </si>
  <si>
    <t>شكف</t>
  </si>
  <si>
    <t>كاذر</t>
  </si>
  <si>
    <t>ثعمرا</t>
  </si>
  <si>
    <t>بنو</t>
  </si>
  <si>
    <t>فجر</t>
  </si>
  <si>
    <t>فاسمين</t>
  </si>
  <si>
    <t>فجهان</t>
  </si>
  <si>
    <t>تكشا</t>
  </si>
  <si>
    <t>كصدف</t>
  </si>
  <si>
    <t>نمرينو</t>
  </si>
  <si>
    <t>داسوه</t>
  </si>
  <si>
    <t>بموتو</t>
  </si>
  <si>
    <t>سدشت</t>
  </si>
  <si>
    <t>ذوب</t>
  </si>
  <si>
    <t>سنوين</t>
  </si>
  <si>
    <t>ولكار</t>
  </si>
  <si>
    <t>درازك</t>
  </si>
  <si>
    <t>ونفت</t>
  </si>
  <si>
    <t>وساخت</t>
  </si>
  <si>
    <t>زكوثر</t>
  </si>
  <si>
    <t>آريان</t>
  </si>
  <si>
    <t>سخواف</t>
  </si>
  <si>
    <t>وسين</t>
  </si>
  <si>
    <t>كايتا</t>
  </si>
  <si>
    <t>شپلي</t>
  </si>
  <si>
    <t>سيمرغ</t>
  </si>
  <si>
    <t>كوثر</t>
  </si>
  <si>
    <t>فايرا</t>
  </si>
  <si>
    <t>وحكمت</t>
  </si>
  <si>
    <t>اتكاسا</t>
  </si>
  <si>
    <t>قنقش</t>
  </si>
  <si>
    <t>قچار</t>
  </si>
  <si>
    <t>ثامان</t>
  </si>
  <si>
    <t>دماوند</t>
  </si>
  <si>
    <t>سيستم</t>
  </si>
  <si>
    <t>فبيرا</t>
  </si>
  <si>
    <t>بايكا</t>
  </si>
  <si>
    <t>فرود</t>
  </si>
  <si>
    <t>فنورد</t>
  </si>
  <si>
    <t>بمپنا</t>
  </si>
  <si>
    <t>كخاك</t>
  </si>
  <si>
    <t>سفارس</t>
  </si>
  <si>
    <t>ساذري</t>
  </si>
  <si>
    <t>اعتلا</t>
  </si>
  <si>
    <t>شفارا</t>
  </si>
  <si>
    <t>غالبر</t>
  </si>
  <si>
    <t>سشمال</t>
  </si>
  <si>
    <t>سغدير</t>
  </si>
  <si>
    <t>ونيكي</t>
  </si>
  <si>
    <t>بكاب</t>
  </si>
  <si>
    <t>وسرمد</t>
  </si>
  <si>
    <t>ركيش</t>
  </si>
  <si>
    <t>دسبحان</t>
  </si>
  <si>
    <t>هجرت</t>
  </si>
  <si>
    <t>سهگمت</t>
  </si>
  <si>
    <t>ونوين</t>
  </si>
  <si>
    <t>آبين</t>
  </si>
  <si>
    <t>والماس</t>
  </si>
  <si>
    <t>ومعلم</t>
  </si>
  <si>
    <t>كگاز</t>
  </si>
  <si>
    <t>دتماد</t>
  </si>
  <si>
    <t>خديزل</t>
  </si>
  <si>
    <t>شسپا</t>
  </si>
  <si>
    <t>وثوق</t>
  </si>
  <si>
    <t>حريل</t>
  </si>
  <si>
    <t>زكشت</t>
  </si>
  <si>
    <t>قزوين</t>
  </si>
  <si>
    <t>وسكاب</t>
  </si>
  <si>
    <t>ددانا</t>
  </si>
  <si>
    <t>بپاس</t>
  </si>
  <si>
    <t>كمرجان</t>
  </si>
  <si>
    <t>كازرو</t>
  </si>
  <si>
    <t>خلنت</t>
  </si>
  <si>
    <t>سكرد</t>
  </si>
  <si>
    <t>ومدير</t>
  </si>
  <si>
    <t>اميد</t>
  </si>
  <si>
    <t>وكغدير</t>
  </si>
  <si>
    <t>وليز</t>
  </si>
  <si>
    <t>غپآذر</t>
  </si>
  <si>
    <t>قلرست</t>
  </si>
  <si>
    <t>الكتروماد</t>
  </si>
  <si>
    <t>شگامرن</t>
  </si>
  <si>
    <t>پكوير</t>
  </si>
  <si>
    <t>وبانك</t>
  </si>
  <si>
    <t>مفاخر</t>
  </si>
  <si>
    <t>كايزد</t>
  </si>
  <si>
    <t>كفرا</t>
  </si>
  <si>
    <t>شپاكسا</t>
  </si>
  <si>
    <t>دتوزيع</t>
  </si>
  <si>
    <t>شپاس</t>
  </si>
  <si>
    <t>دعبيد</t>
  </si>
  <si>
    <t>دبالك</t>
  </si>
  <si>
    <t>مديريت</t>
  </si>
  <si>
    <t>ولساپا</t>
  </si>
  <si>
    <t>خمحور</t>
  </si>
  <si>
    <t>تپسي</t>
  </si>
  <si>
    <t>وآيند</t>
  </si>
  <si>
    <t>سيتا</t>
  </si>
  <si>
    <t>غبهار</t>
  </si>
  <si>
    <t>سنير</t>
  </si>
  <si>
    <t>كتوسعه</t>
  </si>
  <si>
    <t>وصنا</t>
  </si>
  <si>
    <t>شلرد</t>
  </si>
  <si>
    <t>سخوز</t>
  </si>
  <si>
    <t>فخوز</t>
  </si>
  <si>
    <t>حرهشا</t>
  </si>
  <si>
    <t>خاذين</t>
  </si>
  <si>
    <t>وپايا</t>
  </si>
  <si>
    <t>شفارس</t>
  </si>
  <si>
    <t>بكام</t>
  </si>
  <si>
    <t>بساما</t>
  </si>
  <si>
    <t>صبا</t>
  </si>
  <si>
    <t>فلامي</t>
  </si>
  <si>
    <t>وبرق</t>
  </si>
  <si>
    <t>وكادو</t>
  </si>
  <si>
    <t>تبرك</t>
  </si>
  <si>
    <t>گوهران</t>
  </si>
  <si>
    <t>وبهمن</t>
  </si>
  <si>
    <t>همراه</t>
  </si>
  <si>
    <t>ثنام</t>
  </si>
  <si>
    <t>ثتران</t>
  </si>
  <si>
    <t>غفارس</t>
  </si>
  <si>
    <t>قاروم</t>
  </si>
  <si>
    <t>وتوشه</t>
  </si>
  <si>
    <t>بورس</t>
  </si>
  <si>
    <t>وپارس</t>
  </si>
  <si>
    <t>فلات</t>
  </si>
  <si>
    <t>وتوسكا</t>
  </si>
  <si>
    <t>خكمك</t>
  </si>
  <si>
    <t>خكرمان</t>
  </si>
  <si>
    <t>دفارا</t>
  </si>
  <si>
    <t>خپارس</t>
  </si>
  <si>
    <t>شخارك</t>
  </si>
  <si>
    <t>غگرجي</t>
  </si>
  <si>
    <t>لپيام</t>
  </si>
  <si>
    <t>وحافظ</t>
  </si>
  <si>
    <t>كلوند</t>
  </si>
  <si>
    <t>دانا</t>
  </si>
  <si>
    <t>كوير</t>
  </si>
  <si>
    <t>وبصادر</t>
  </si>
  <si>
    <t>زنگان</t>
  </si>
  <si>
    <t>چخزر</t>
  </si>
  <si>
    <t>ورازي</t>
  </si>
  <si>
    <t>كبافق</t>
  </si>
  <si>
    <t>دارو</t>
  </si>
  <si>
    <t>ساربيل</t>
  </si>
  <si>
    <t>شيراز</t>
  </si>
  <si>
    <t>وطوبي</t>
  </si>
  <si>
    <t>ثزاگرس</t>
  </si>
  <si>
    <t>شمواد</t>
  </si>
  <si>
    <t>شصدف</t>
  </si>
  <si>
    <t>دقاضي</t>
  </si>
  <si>
    <t>سپيدار</t>
  </si>
  <si>
    <t>نيشكر</t>
  </si>
  <si>
    <t>فمراد</t>
  </si>
  <si>
    <t>دسانكو</t>
  </si>
  <si>
    <t>ممسني</t>
  </si>
  <si>
    <t>فالوم</t>
  </si>
  <si>
    <t>سبجنو</t>
  </si>
  <si>
    <t>وپخش</t>
  </si>
  <si>
    <t>اخابر</t>
  </si>
  <si>
    <t>غاذر</t>
  </si>
  <si>
    <t>ولپارس</t>
  </si>
  <si>
    <t>بكهنوج</t>
  </si>
  <si>
    <t>دابور</t>
  </si>
  <si>
    <t>ساراب</t>
  </si>
  <si>
    <t>غبشهر</t>
  </si>
  <si>
    <t>شبريز</t>
  </si>
  <si>
    <t>ثرود</t>
  </si>
  <si>
    <t>فسوژ</t>
  </si>
  <si>
    <t>شوينده</t>
  </si>
  <si>
    <t>داتام</t>
  </si>
  <si>
    <t>غزر</t>
  </si>
  <si>
    <t>ورنا</t>
  </si>
  <si>
    <t>افق</t>
  </si>
  <si>
    <t>آواپارس</t>
  </si>
  <si>
    <t>شسينا</t>
  </si>
  <si>
    <t>درازي</t>
  </si>
  <si>
    <t>بزاگرس</t>
  </si>
  <si>
    <t>بجهرم</t>
  </si>
  <si>
    <t>سمازن</t>
  </si>
  <si>
    <t>وشهر</t>
  </si>
  <si>
    <t>فافزا</t>
  </si>
  <si>
    <t>دلقما</t>
  </si>
  <si>
    <t>سبزوا</t>
  </si>
  <si>
    <t>اسياتك</t>
  </si>
  <si>
    <t>ثبهساز</t>
  </si>
  <si>
    <t>حفاري</t>
  </si>
  <si>
    <t>تاصيكو</t>
  </si>
  <si>
    <t>وجامي</t>
  </si>
  <si>
    <t>غنوش</t>
  </si>
  <si>
    <t>غمايه</t>
  </si>
  <si>
    <t>حپرتو</t>
  </si>
  <si>
    <t>كروي</t>
  </si>
  <si>
    <t>كيمياتك</t>
  </si>
  <si>
    <t>وتجارت</t>
  </si>
  <si>
    <t>كفپارس</t>
  </si>
  <si>
    <t>شملي</t>
  </si>
  <si>
    <t>ميهن</t>
  </si>
  <si>
    <t>سليم</t>
  </si>
  <si>
    <t>نيان</t>
  </si>
  <si>
    <t>ساروم</t>
  </si>
  <si>
    <t>رمپنا</t>
  </si>
  <si>
    <t>رايا</t>
  </si>
  <si>
    <t>غگيلا</t>
  </si>
  <si>
    <t>غويتا</t>
  </si>
  <si>
    <t>زقيام</t>
  </si>
  <si>
    <t>بركت</t>
  </si>
  <si>
    <t>وامين</t>
  </si>
  <si>
    <t>خساپا</t>
  </si>
  <si>
    <t>مجموع ارزش صد شرکت اول</t>
  </si>
  <si>
    <t>مجموع ارزش صد شرکت دوم</t>
  </si>
  <si>
    <t>مجموع ارزش صد شرکت  سوم</t>
  </si>
  <si>
    <t>مجموع ارزش صد شرکت چهارم</t>
  </si>
  <si>
    <t>مجموع ارزش صد شرکت پنجم</t>
  </si>
  <si>
    <t>مجموع ارزش صد شرکت ششم</t>
  </si>
  <si>
    <t>مجموع ارزش صد شرکت هفتم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</si>
</sst>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_ "/>
    <numFmt numFmtId="179" formatCode="_ * #,##0_ ;_ * \-#,##0_ ;_ * &quot;-&quot;??_ ;_ @_ "/>
  </numFmts>
  <fonts count="31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Arial"/>
      <charset val="134"/>
    </font>
    <font>
      <b/>
      <sz val="14"/>
      <color theme="1"/>
      <name val="Calibri"/>
      <charset val="134"/>
      <scheme val="minor"/>
    </font>
    <font>
      <b/>
      <sz val="14"/>
      <color theme="1"/>
      <name val="Arial"/>
      <charset val="134"/>
    </font>
    <font>
      <b/>
      <sz val="16"/>
      <color theme="1"/>
      <name val="Calibri"/>
      <charset val="134"/>
      <scheme val="minor"/>
    </font>
    <font>
      <b/>
      <sz val="16"/>
      <color theme="1"/>
      <name val="Arial"/>
      <charset val="134"/>
    </font>
    <font>
      <b/>
      <sz val="11"/>
      <color rgb="FF0070C0"/>
      <name val="Calibri"/>
      <charset val="134"/>
      <scheme val="minor"/>
    </font>
    <font>
      <b/>
      <sz val="16"/>
      <color rgb="FFC00000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179" fontId="8" fillId="2" borderId="3" xfId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8" fontId="10" fillId="2" borderId="4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N105"/>
  <sheetViews>
    <sheetView tabSelected="1" zoomScale="32" zoomScaleNormal="32" workbookViewId="0">
      <selection activeCell="W91" sqref="W91"/>
    </sheetView>
  </sheetViews>
  <sheetFormatPr defaultColWidth="9.14285714285714" defaultRowHeight="16" customHeight="1"/>
  <cols>
    <col min="2" max="2" width="6.14285714285714" customWidth="1"/>
    <col min="3" max="3" width="16.2857142857143" customWidth="1"/>
    <col min="4" max="4" width="14.8571428571429" customWidth="1"/>
    <col min="5" max="5" width="14.2857142857143" customWidth="1"/>
    <col min="6" max="6" width="6.38095238095238" customWidth="1"/>
    <col min="7" max="7" width="7.85714285714286" customWidth="1"/>
    <col min="8" max="8" width="16.6285714285714" customWidth="1"/>
    <col min="9" max="9" width="13.8571428571429" customWidth="1"/>
    <col min="10" max="10" width="14.2857142857143" customWidth="1"/>
    <col min="11" max="11" width="7.21904761904762" customWidth="1"/>
    <col min="12" max="12" width="7.85714285714286" customWidth="1"/>
    <col min="13" max="13" width="16.1238095238095" customWidth="1"/>
    <col min="14" max="14" width="15" customWidth="1"/>
    <col min="15" max="15" width="14.2857142857143" customWidth="1"/>
    <col min="17" max="17" width="7.85714285714286" customWidth="1"/>
    <col min="18" max="18" width="16.9714285714286" customWidth="1"/>
    <col min="19" max="19" width="21.4285714285714" customWidth="1"/>
    <col min="20" max="20" width="15.4571428571429" customWidth="1"/>
    <col min="21" max="21" width="7.04761904761905" customWidth="1"/>
    <col min="22" max="22" width="7.85714285714286" customWidth="1"/>
    <col min="23" max="23" width="17.1333333333333" customWidth="1"/>
    <col min="24" max="24" width="20.4761904761905" customWidth="1"/>
    <col min="25" max="25" width="14.2857142857143" customWidth="1"/>
    <col min="26" max="26" width="5.2" customWidth="1"/>
    <col min="27" max="27" width="7.85714285714286" customWidth="1"/>
    <col min="28" max="28" width="17.4761904761905" customWidth="1"/>
    <col min="29" max="29" width="20.952380952381" customWidth="1"/>
    <col min="30" max="30" width="14.6190476190476" customWidth="1"/>
    <col min="31" max="31" width="5.02857142857143" customWidth="1"/>
    <col min="32" max="32" width="7.85714285714286" customWidth="1"/>
    <col min="33" max="33" width="18.647619047619" customWidth="1"/>
    <col min="34" max="34" width="21.1904761904762" customWidth="1"/>
    <col min="35" max="35" width="14.2761904761905" customWidth="1"/>
    <col min="36" max="36" width="4.6952380952381" customWidth="1"/>
    <col min="37" max="37" width="7.85714285714286" customWidth="1"/>
    <col min="38" max="38" width="18.3142857142857" customWidth="1"/>
    <col min="39" max="39" width="16.4666666666667" customWidth="1"/>
    <col min="40" max="40" width="15.2857142857143" customWidth="1"/>
  </cols>
  <sheetData>
    <row r="1" ht="28" customHeight="1"/>
    <row r="2" s="1" customFormat="1" ht="26" customHeight="1" spans="3:40">
      <c r="C2" s="3" t="s">
        <v>0</v>
      </c>
      <c r="E2" s="4" t="s">
        <v>1</v>
      </c>
      <c r="F2" s="4"/>
      <c r="H2" s="3" t="s">
        <v>0</v>
      </c>
      <c r="I2" s="4" t="s">
        <v>1</v>
      </c>
      <c r="J2" s="3"/>
      <c r="M2" s="3"/>
      <c r="N2" s="4"/>
      <c r="O2" s="3"/>
      <c r="R2" s="3"/>
      <c r="S2" s="4"/>
      <c r="T2" s="3"/>
      <c r="W2" s="3"/>
      <c r="X2" s="4"/>
      <c r="Y2" s="3"/>
      <c r="AB2" s="3"/>
      <c r="AC2" s="4"/>
      <c r="AD2" s="3"/>
      <c r="AG2" s="3"/>
      <c r="AH2" s="4"/>
      <c r="AI2" s="3"/>
      <c r="AL2" s="3"/>
      <c r="AM2" s="4"/>
      <c r="AN2" s="4"/>
    </row>
    <row r="3" s="2" customFormat="1" ht="62" customHeight="1" spans="2:40">
      <c r="B3" s="5" t="s">
        <v>2</v>
      </c>
      <c r="C3" s="5" t="s">
        <v>3</v>
      </c>
      <c r="D3" s="6" t="s">
        <v>4</v>
      </c>
      <c r="E3" s="5" t="s">
        <v>5</v>
      </c>
      <c r="F3" s="7"/>
      <c r="G3" s="5" t="s">
        <v>2</v>
      </c>
      <c r="H3" s="5" t="s">
        <v>3</v>
      </c>
      <c r="I3" s="6" t="s">
        <v>4</v>
      </c>
      <c r="J3" s="5" t="s">
        <v>5</v>
      </c>
      <c r="L3" s="5" t="s">
        <v>2</v>
      </c>
      <c r="M3" s="5" t="s">
        <v>3</v>
      </c>
      <c r="N3" s="6" t="s">
        <v>4</v>
      </c>
      <c r="O3" s="5" t="s">
        <v>5</v>
      </c>
      <c r="Q3" s="5" t="s">
        <v>2</v>
      </c>
      <c r="R3" s="5" t="s">
        <v>3</v>
      </c>
      <c r="S3" s="6" t="s">
        <v>4</v>
      </c>
      <c r="T3" s="5" t="s">
        <v>5</v>
      </c>
      <c r="V3" s="5" t="s">
        <v>2</v>
      </c>
      <c r="W3" s="5" t="s">
        <v>3</v>
      </c>
      <c r="X3" s="6" t="s">
        <v>4</v>
      </c>
      <c r="Y3" s="5" t="s">
        <v>5</v>
      </c>
      <c r="AA3" s="5" t="s">
        <v>2</v>
      </c>
      <c r="AB3" s="5" t="s">
        <v>3</v>
      </c>
      <c r="AC3" s="6" t="s">
        <v>4</v>
      </c>
      <c r="AD3" s="5" t="s">
        <v>5</v>
      </c>
      <c r="AF3" s="5" t="s">
        <v>2</v>
      </c>
      <c r="AG3" s="5" t="s">
        <v>3</v>
      </c>
      <c r="AH3" s="6" t="s">
        <v>4</v>
      </c>
      <c r="AI3" s="5" t="s">
        <v>5</v>
      </c>
      <c r="AK3" s="5" t="s">
        <v>2</v>
      </c>
      <c r="AL3" s="5" t="s">
        <v>3</v>
      </c>
      <c r="AM3" s="13" t="s">
        <v>4</v>
      </c>
      <c r="AN3" s="5" t="s">
        <v>5</v>
      </c>
    </row>
    <row r="4" customHeight="1" spans="2:40">
      <c r="B4" s="8">
        <v>1</v>
      </c>
      <c r="C4" s="9" t="s">
        <v>6</v>
      </c>
      <c r="D4" s="10">
        <v>0.4</v>
      </c>
      <c r="E4" s="11">
        <f>D5*1000000*85000/71000000</f>
        <v>957.746478873239</v>
      </c>
      <c r="F4" s="12"/>
      <c r="G4" s="8">
        <v>101</v>
      </c>
      <c r="H4" s="9" t="s">
        <v>7</v>
      </c>
      <c r="I4" s="10">
        <v>8.4</v>
      </c>
      <c r="J4" s="11">
        <f t="shared" ref="J4:J67" si="0">I5*1000000*85000/71000000</f>
        <v>10056.338028169</v>
      </c>
      <c r="L4" s="8">
        <v>201</v>
      </c>
      <c r="M4" s="9" t="s">
        <v>8</v>
      </c>
      <c r="N4" s="10">
        <v>15.2</v>
      </c>
      <c r="O4" s="11">
        <f t="shared" ref="O4:O67" si="1">N5*1000000*85000/71000000</f>
        <v>18197.1830985915</v>
      </c>
      <c r="Q4" s="8">
        <v>301</v>
      </c>
      <c r="R4" s="9" t="s">
        <v>9</v>
      </c>
      <c r="S4" s="10">
        <v>22.2</v>
      </c>
      <c r="T4" s="11">
        <f t="shared" ref="T4:T67" si="2">S5*1000000*85000/71000000</f>
        <v>26697.1830985915</v>
      </c>
      <c r="V4" s="8">
        <v>401</v>
      </c>
      <c r="W4" s="9" t="s">
        <v>10</v>
      </c>
      <c r="X4" s="10">
        <v>38.1</v>
      </c>
      <c r="Y4" s="11">
        <f t="shared" ref="Y4:Y67" si="3">X5*1000000*85000/71000000</f>
        <v>45612.676056338</v>
      </c>
      <c r="AA4" s="8">
        <v>501</v>
      </c>
      <c r="AB4" s="9" t="s">
        <v>11</v>
      </c>
      <c r="AC4" s="10">
        <v>67.8</v>
      </c>
      <c r="AD4" s="11">
        <f t="shared" ref="AD4:AD67" si="4">AC5*1000000*85000/71000000</f>
        <v>81767.6056338028</v>
      </c>
      <c r="AF4" s="8">
        <v>601</v>
      </c>
      <c r="AG4" s="9" t="s">
        <v>12</v>
      </c>
      <c r="AH4" s="10">
        <v>149.9</v>
      </c>
      <c r="AI4" s="11">
        <f>AH5*1000000*85000/71000000</f>
        <v>184007.042253521</v>
      </c>
      <c r="AK4" s="8">
        <v>701</v>
      </c>
      <c r="AL4" s="9" t="s">
        <v>13</v>
      </c>
      <c r="AM4" s="10">
        <v>1150.2</v>
      </c>
      <c r="AN4" s="11">
        <f>AH5*1000000*85000/71000000</f>
        <v>184007.042253521</v>
      </c>
    </row>
    <row r="5" customHeight="1" spans="2:40">
      <c r="B5" s="8">
        <v>2</v>
      </c>
      <c r="C5" s="9" t="s">
        <v>14</v>
      </c>
      <c r="D5" s="10">
        <v>0.8</v>
      </c>
      <c r="E5" s="11">
        <f t="shared" ref="E5:E36" si="5">D6*1000000*85000/71000000</f>
        <v>1197.18309859155</v>
      </c>
      <c r="F5" s="12"/>
      <c r="G5" s="8">
        <v>102</v>
      </c>
      <c r="H5" s="9" t="s">
        <v>15</v>
      </c>
      <c r="I5" s="10">
        <v>8.4</v>
      </c>
      <c r="J5" s="11">
        <f t="shared" si="0"/>
        <v>10295.7746478873</v>
      </c>
      <c r="L5" s="8">
        <v>202</v>
      </c>
      <c r="M5" s="9" t="s">
        <v>16</v>
      </c>
      <c r="N5" s="10">
        <v>15.2</v>
      </c>
      <c r="O5" s="11">
        <f t="shared" si="1"/>
        <v>18197.1830985915</v>
      </c>
      <c r="Q5" s="8">
        <v>302</v>
      </c>
      <c r="R5" s="9" t="s">
        <v>17</v>
      </c>
      <c r="S5" s="10">
        <v>22.3</v>
      </c>
      <c r="T5" s="11">
        <f t="shared" si="2"/>
        <v>26816.9014084507</v>
      </c>
      <c r="V5" s="8">
        <v>402</v>
      </c>
      <c r="W5" s="9" t="s">
        <v>18</v>
      </c>
      <c r="X5" s="10">
        <v>38.1</v>
      </c>
      <c r="Y5" s="11">
        <f t="shared" si="3"/>
        <v>46809.8591549296</v>
      </c>
      <c r="AA5" s="8">
        <v>502</v>
      </c>
      <c r="AB5" s="9" t="s">
        <v>19</v>
      </c>
      <c r="AC5" s="10">
        <v>68.3</v>
      </c>
      <c r="AD5" s="11">
        <f t="shared" si="4"/>
        <v>82246.4788732394</v>
      </c>
      <c r="AF5" s="8">
        <v>602</v>
      </c>
      <c r="AG5" s="9" t="s">
        <v>20</v>
      </c>
      <c r="AH5" s="10">
        <v>153.7</v>
      </c>
      <c r="AI5" s="11">
        <f t="shared" ref="AI4:AI67" si="6">AH6*1000000*85000/71000000</f>
        <v>185683.098591549</v>
      </c>
      <c r="AK5" s="8">
        <v>702</v>
      </c>
      <c r="AL5" s="9" t="s">
        <v>21</v>
      </c>
      <c r="AM5" s="10">
        <v>1252.3</v>
      </c>
      <c r="AN5" s="11">
        <f t="shared" ref="AN5:AN31" si="7">AH6*1000000*85000/71000000</f>
        <v>185683.098591549</v>
      </c>
    </row>
    <row r="6" customHeight="1" spans="2:40">
      <c r="B6" s="8">
        <v>3</v>
      </c>
      <c r="C6" s="9" t="s">
        <v>22</v>
      </c>
      <c r="D6" s="10">
        <v>1</v>
      </c>
      <c r="E6" s="11">
        <f t="shared" si="5"/>
        <v>1556.33802816901</v>
      </c>
      <c r="F6" s="12"/>
      <c r="G6" s="8">
        <v>103</v>
      </c>
      <c r="H6" s="9" t="s">
        <v>23</v>
      </c>
      <c r="I6" s="10">
        <v>8.6</v>
      </c>
      <c r="J6" s="11">
        <f t="shared" si="0"/>
        <v>10295.7746478873</v>
      </c>
      <c r="L6" s="8">
        <v>203</v>
      </c>
      <c r="M6" s="9" t="s">
        <v>24</v>
      </c>
      <c r="N6" s="10">
        <v>15.2</v>
      </c>
      <c r="O6" s="11">
        <f t="shared" si="1"/>
        <v>18197.1830985915</v>
      </c>
      <c r="Q6" s="8">
        <v>303</v>
      </c>
      <c r="R6" s="9" t="s">
        <v>25</v>
      </c>
      <c r="S6" s="10">
        <v>22.4</v>
      </c>
      <c r="T6" s="11">
        <f t="shared" si="2"/>
        <v>27056.338028169</v>
      </c>
      <c r="V6" s="8">
        <v>403</v>
      </c>
      <c r="W6" s="9" t="s">
        <v>26</v>
      </c>
      <c r="X6" s="10">
        <v>39.1</v>
      </c>
      <c r="Y6" s="11">
        <f t="shared" si="3"/>
        <v>46929.5774647887</v>
      </c>
      <c r="AA6" s="8">
        <v>503</v>
      </c>
      <c r="AB6" s="9" t="s">
        <v>27</v>
      </c>
      <c r="AC6" s="10">
        <v>68.7</v>
      </c>
      <c r="AD6" s="11">
        <f t="shared" si="4"/>
        <v>83683.0985915493</v>
      </c>
      <c r="AF6" s="8">
        <v>603</v>
      </c>
      <c r="AG6" s="9" t="s">
        <v>28</v>
      </c>
      <c r="AH6" s="10">
        <v>155.1</v>
      </c>
      <c r="AI6" s="11">
        <f t="shared" si="6"/>
        <v>186161.971830986</v>
      </c>
      <c r="AK6" s="8">
        <v>703</v>
      </c>
      <c r="AL6" s="9" t="s">
        <v>29</v>
      </c>
      <c r="AM6" s="10">
        <v>1301.6</v>
      </c>
      <c r="AN6" s="11">
        <f t="shared" si="7"/>
        <v>186161.971830986</v>
      </c>
    </row>
    <row r="7" customHeight="1" spans="2:40">
      <c r="B7" s="8">
        <v>4</v>
      </c>
      <c r="C7" s="9" t="s">
        <v>30</v>
      </c>
      <c r="D7" s="10">
        <v>1.3</v>
      </c>
      <c r="E7" s="11">
        <f t="shared" si="5"/>
        <v>1795.77464788732</v>
      </c>
      <c r="F7" s="12"/>
      <c r="G7" s="8">
        <v>104</v>
      </c>
      <c r="H7" s="9" t="s">
        <v>31</v>
      </c>
      <c r="I7" s="10">
        <v>8.6</v>
      </c>
      <c r="J7" s="11">
        <f t="shared" si="0"/>
        <v>10295.7746478873</v>
      </c>
      <c r="L7" s="8">
        <v>204</v>
      </c>
      <c r="M7" s="9" t="s">
        <v>32</v>
      </c>
      <c r="N7" s="10">
        <v>15.2</v>
      </c>
      <c r="O7" s="11">
        <f t="shared" si="1"/>
        <v>18197.1830985915</v>
      </c>
      <c r="Q7" s="8">
        <v>304</v>
      </c>
      <c r="R7" s="9" t="s">
        <v>33</v>
      </c>
      <c r="S7" s="10">
        <v>22.6</v>
      </c>
      <c r="T7" s="11">
        <f t="shared" si="2"/>
        <v>27176.0563380282</v>
      </c>
      <c r="V7" s="8">
        <v>404</v>
      </c>
      <c r="W7" s="9" t="s">
        <v>34</v>
      </c>
      <c r="X7" s="10">
        <v>39.2</v>
      </c>
      <c r="Y7" s="11">
        <f t="shared" si="3"/>
        <v>47647.8873239437</v>
      </c>
      <c r="AA7" s="8">
        <v>504</v>
      </c>
      <c r="AB7" s="9" t="s">
        <v>35</v>
      </c>
      <c r="AC7" s="10">
        <v>69.9</v>
      </c>
      <c r="AD7" s="11">
        <f t="shared" si="4"/>
        <v>83802.8169014085</v>
      </c>
      <c r="AF7" s="8">
        <v>604</v>
      </c>
      <c r="AG7" s="9" t="s">
        <v>36</v>
      </c>
      <c r="AH7" s="10">
        <v>155.5</v>
      </c>
      <c r="AI7" s="11">
        <f t="shared" si="6"/>
        <v>189633.802816901</v>
      </c>
      <c r="AK7" s="8">
        <v>704</v>
      </c>
      <c r="AL7" s="9" t="s">
        <v>37</v>
      </c>
      <c r="AM7" s="10">
        <v>1312.2</v>
      </c>
      <c r="AN7" s="11">
        <f t="shared" si="7"/>
        <v>189633.802816901</v>
      </c>
    </row>
    <row r="8" customHeight="1" spans="2:40">
      <c r="B8" s="8">
        <v>5</v>
      </c>
      <c r="C8" s="9" t="s">
        <v>38</v>
      </c>
      <c r="D8" s="10">
        <v>1.5</v>
      </c>
      <c r="E8" s="11">
        <f t="shared" si="5"/>
        <v>2154.92957746479</v>
      </c>
      <c r="F8" s="12"/>
      <c r="G8" s="8">
        <v>105</v>
      </c>
      <c r="H8" s="9" t="s">
        <v>39</v>
      </c>
      <c r="I8" s="10">
        <v>8.6</v>
      </c>
      <c r="J8" s="11">
        <f t="shared" si="0"/>
        <v>10415.4929577465</v>
      </c>
      <c r="L8" s="8">
        <v>205</v>
      </c>
      <c r="M8" s="9" t="s">
        <v>40</v>
      </c>
      <c r="N8" s="10">
        <v>15.2</v>
      </c>
      <c r="O8" s="11">
        <f t="shared" si="1"/>
        <v>18316.9014084507</v>
      </c>
      <c r="Q8" s="8">
        <v>305</v>
      </c>
      <c r="R8" s="9" t="s">
        <v>41</v>
      </c>
      <c r="S8" s="10">
        <v>22.7</v>
      </c>
      <c r="T8" s="11">
        <f t="shared" si="2"/>
        <v>27654.9295774648</v>
      </c>
      <c r="V8" s="8">
        <v>405</v>
      </c>
      <c r="W8" s="9" t="s">
        <v>42</v>
      </c>
      <c r="X8" s="10">
        <v>39.8</v>
      </c>
      <c r="Y8" s="11">
        <f t="shared" si="3"/>
        <v>48007.0422535211</v>
      </c>
      <c r="AA8" s="8">
        <v>505</v>
      </c>
      <c r="AB8" s="9" t="s">
        <v>43</v>
      </c>
      <c r="AC8" s="10">
        <v>70</v>
      </c>
      <c r="AD8" s="11">
        <f t="shared" si="4"/>
        <v>83802.8169014085</v>
      </c>
      <c r="AF8" s="8">
        <v>605</v>
      </c>
      <c r="AG8" s="9" t="s">
        <v>44</v>
      </c>
      <c r="AH8" s="10">
        <v>158.4</v>
      </c>
      <c r="AI8" s="11">
        <f t="shared" si="6"/>
        <v>193943.661971831</v>
      </c>
      <c r="AK8" s="8">
        <v>705</v>
      </c>
      <c r="AL8" s="9" t="s">
        <v>45</v>
      </c>
      <c r="AM8" s="10">
        <v>1437.5</v>
      </c>
      <c r="AN8" s="11">
        <f t="shared" si="7"/>
        <v>193943.661971831</v>
      </c>
    </row>
    <row r="9" customHeight="1" spans="2:40">
      <c r="B9" s="8">
        <v>6</v>
      </c>
      <c r="C9" s="9" t="s">
        <v>46</v>
      </c>
      <c r="D9" s="10">
        <v>1.8</v>
      </c>
      <c r="E9" s="11">
        <f t="shared" si="5"/>
        <v>2154.92957746479</v>
      </c>
      <c r="F9" s="12"/>
      <c r="G9" s="8">
        <v>106</v>
      </c>
      <c r="H9" s="9" t="s">
        <v>47</v>
      </c>
      <c r="I9" s="10">
        <v>8.7</v>
      </c>
      <c r="J9" s="11">
        <f t="shared" si="0"/>
        <v>10535.2112676056</v>
      </c>
      <c r="L9" s="8">
        <v>206</v>
      </c>
      <c r="M9" s="9" t="s">
        <v>48</v>
      </c>
      <c r="N9" s="10">
        <v>15.3</v>
      </c>
      <c r="O9" s="11">
        <f t="shared" si="1"/>
        <v>18316.9014084507</v>
      </c>
      <c r="Q9" s="8">
        <v>306</v>
      </c>
      <c r="R9" s="9" t="s">
        <v>49</v>
      </c>
      <c r="S9" s="10">
        <v>23.1</v>
      </c>
      <c r="T9" s="11">
        <f t="shared" si="2"/>
        <v>27774.6478873239</v>
      </c>
      <c r="V9" s="8">
        <v>406</v>
      </c>
      <c r="W9" s="9" t="s">
        <v>50</v>
      </c>
      <c r="X9" s="10">
        <v>40.1</v>
      </c>
      <c r="Y9" s="11">
        <f t="shared" si="3"/>
        <v>48246.4788732394</v>
      </c>
      <c r="AA9" s="8">
        <v>506</v>
      </c>
      <c r="AB9" s="9" t="s">
        <v>51</v>
      </c>
      <c r="AC9" s="10">
        <v>70</v>
      </c>
      <c r="AD9" s="11">
        <f t="shared" si="4"/>
        <v>83922.5352112676</v>
      </c>
      <c r="AF9" s="8">
        <v>606</v>
      </c>
      <c r="AG9" s="9" t="s">
        <v>52</v>
      </c>
      <c r="AH9" s="10">
        <v>162</v>
      </c>
      <c r="AI9" s="11">
        <f t="shared" si="6"/>
        <v>196338.028169014</v>
      </c>
      <c r="AK9" s="8">
        <v>706</v>
      </c>
      <c r="AL9" s="9" t="s">
        <v>53</v>
      </c>
      <c r="AM9" s="10">
        <v>1480.3</v>
      </c>
      <c r="AN9" s="11">
        <f t="shared" si="7"/>
        <v>196338.028169014</v>
      </c>
    </row>
    <row r="10" customHeight="1" spans="2:40">
      <c r="B10" s="8">
        <v>7</v>
      </c>
      <c r="C10" s="9" t="s">
        <v>54</v>
      </c>
      <c r="D10" s="10">
        <v>1.8</v>
      </c>
      <c r="E10" s="11">
        <f t="shared" si="5"/>
        <v>2154.92957746479</v>
      </c>
      <c r="F10" s="12"/>
      <c r="G10" s="8">
        <v>107</v>
      </c>
      <c r="H10" s="9" t="s">
        <v>55</v>
      </c>
      <c r="I10" s="10">
        <v>8.8</v>
      </c>
      <c r="J10" s="11">
        <f t="shared" si="0"/>
        <v>10654.9295774648</v>
      </c>
      <c r="L10" s="8">
        <v>207</v>
      </c>
      <c r="M10" s="9" t="s">
        <v>56</v>
      </c>
      <c r="N10" s="10">
        <v>15.3</v>
      </c>
      <c r="O10" s="11">
        <f t="shared" si="1"/>
        <v>18436.6197183099</v>
      </c>
      <c r="Q10" s="8">
        <v>307</v>
      </c>
      <c r="R10" s="9" t="s">
        <v>57</v>
      </c>
      <c r="S10" s="10">
        <v>23.2</v>
      </c>
      <c r="T10" s="11">
        <f t="shared" si="2"/>
        <v>28014.0845070423</v>
      </c>
      <c r="V10" s="8">
        <v>407</v>
      </c>
      <c r="W10" s="9" t="s">
        <v>58</v>
      </c>
      <c r="X10" s="10">
        <v>40.3</v>
      </c>
      <c r="Y10" s="11">
        <f t="shared" si="3"/>
        <v>48366.1971830986</v>
      </c>
      <c r="AA10" s="8">
        <v>507</v>
      </c>
      <c r="AB10" s="9" t="s">
        <v>59</v>
      </c>
      <c r="AC10" s="10">
        <v>70.1</v>
      </c>
      <c r="AD10" s="11">
        <f t="shared" si="4"/>
        <v>84880.2816901409</v>
      </c>
      <c r="AF10" s="8">
        <v>607</v>
      </c>
      <c r="AG10" s="9" t="s">
        <v>60</v>
      </c>
      <c r="AH10" s="10">
        <v>164</v>
      </c>
      <c r="AI10" s="11">
        <f t="shared" si="6"/>
        <v>196697.183098592</v>
      </c>
      <c r="AK10" s="8">
        <v>707</v>
      </c>
      <c r="AL10" s="9" t="s">
        <v>61</v>
      </c>
      <c r="AM10" s="10">
        <v>1512.5</v>
      </c>
      <c r="AN10" s="11">
        <f t="shared" si="7"/>
        <v>196697.183098592</v>
      </c>
    </row>
    <row r="11" customHeight="1" spans="2:40">
      <c r="B11" s="8">
        <v>8</v>
      </c>
      <c r="C11" s="9" t="s">
        <v>62</v>
      </c>
      <c r="D11" s="10">
        <v>1.8</v>
      </c>
      <c r="E11" s="11">
        <f t="shared" si="5"/>
        <v>2274.64788732394</v>
      </c>
      <c r="F11" s="12"/>
      <c r="G11" s="8">
        <v>108</v>
      </c>
      <c r="H11" s="9" t="s">
        <v>63</v>
      </c>
      <c r="I11" s="10">
        <v>8.9</v>
      </c>
      <c r="J11" s="11">
        <f t="shared" si="0"/>
        <v>10654.9295774648</v>
      </c>
      <c r="L11" s="8">
        <v>208</v>
      </c>
      <c r="M11" s="9" t="s">
        <v>64</v>
      </c>
      <c r="N11" s="10">
        <v>15.4</v>
      </c>
      <c r="O11" s="11">
        <f t="shared" si="1"/>
        <v>18436.6197183099</v>
      </c>
      <c r="Q11" s="8">
        <v>308</v>
      </c>
      <c r="R11" s="9" t="s">
        <v>65</v>
      </c>
      <c r="S11" s="10">
        <v>23.4</v>
      </c>
      <c r="T11" s="11">
        <f t="shared" si="2"/>
        <v>28133.8028169014</v>
      </c>
      <c r="V11" s="8">
        <v>408</v>
      </c>
      <c r="W11" s="9" t="s">
        <v>66</v>
      </c>
      <c r="X11" s="10">
        <v>40.4</v>
      </c>
      <c r="Y11" s="11">
        <f t="shared" si="3"/>
        <v>48485.9154929577</v>
      </c>
      <c r="AA11" s="8">
        <v>508</v>
      </c>
      <c r="AB11" s="9" t="s">
        <v>67</v>
      </c>
      <c r="AC11" s="10">
        <v>70.9</v>
      </c>
      <c r="AD11" s="11">
        <f t="shared" si="4"/>
        <v>85359.1549295775</v>
      </c>
      <c r="AF11" s="8">
        <v>608</v>
      </c>
      <c r="AG11" s="9" t="s">
        <v>68</v>
      </c>
      <c r="AH11" s="10">
        <v>164.3</v>
      </c>
      <c r="AI11" s="11">
        <f t="shared" si="6"/>
        <v>198133.802816901</v>
      </c>
      <c r="AK11" s="8">
        <v>708</v>
      </c>
      <c r="AL11" s="9" t="s">
        <v>69</v>
      </c>
      <c r="AM11" s="10">
        <v>1561.6</v>
      </c>
      <c r="AN11" s="11">
        <f t="shared" si="7"/>
        <v>198133.802816901</v>
      </c>
    </row>
    <row r="12" customHeight="1" spans="2:40">
      <c r="B12" s="8">
        <v>9</v>
      </c>
      <c r="C12" s="9" t="s">
        <v>70</v>
      </c>
      <c r="D12" s="10">
        <v>1.9</v>
      </c>
      <c r="E12" s="11">
        <f t="shared" si="5"/>
        <v>2274.64788732394</v>
      </c>
      <c r="F12" s="12"/>
      <c r="G12" s="8">
        <v>109</v>
      </c>
      <c r="H12" s="9" t="s">
        <v>71</v>
      </c>
      <c r="I12" s="10">
        <v>8.9</v>
      </c>
      <c r="J12" s="11">
        <f t="shared" si="0"/>
        <v>10774.6478873239</v>
      </c>
      <c r="L12" s="8">
        <v>209</v>
      </c>
      <c r="M12" s="9" t="s">
        <v>72</v>
      </c>
      <c r="N12" s="10">
        <v>15.4</v>
      </c>
      <c r="O12" s="11">
        <f t="shared" si="1"/>
        <v>18556.338028169</v>
      </c>
      <c r="Q12" s="8">
        <v>309</v>
      </c>
      <c r="R12" s="9" t="s">
        <v>73</v>
      </c>
      <c r="S12" s="10">
        <v>23.5</v>
      </c>
      <c r="T12" s="11">
        <f t="shared" si="2"/>
        <v>28133.8028169014</v>
      </c>
      <c r="V12" s="8">
        <v>409</v>
      </c>
      <c r="W12" s="9" t="s">
        <v>74</v>
      </c>
      <c r="X12" s="10">
        <v>40.5</v>
      </c>
      <c r="Y12" s="11">
        <f t="shared" si="3"/>
        <v>48605.6338028169</v>
      </c>
      <c r="AA12" s="8">
        <v>509</v>
      </c>
      <c r="AB12" s="9" t="s">
        <v>75</v>
      </c>
      <c r="AC12" s="10">
        <v>71.3</v>
      </c>
      <c r="AD12" s="11">
        <f t="shared" si="4"/>
        <v>87394.3661971831</v>
      </c>
      <c r="AF12" s="8">
        <v>609</v>
      </c>
      <c r="AG12" s="9" t="s">
        <v>76</v>
      </c>
      <c r="AH12" s="10">
        <v>165.5</v>
      </c>
      <c r="AI12" s="11">
        <f t="shared" si="6"/>
        <v>203042.253521127</v>
      </c>
      <c r="AK12" s="8">
        <v>709</v>
      </c>
      <c r="AL12" s="9" t="s">
        <v>77</v>
      </c>
      <c r="AM12" s="10">
        <v>1588</v>
      </c>
      <c r="AN12" s="11">
        <f t="shared" si="7"/>
        <v>203042.253521127</v>
      </c>
    </row>
    <row r="13" customHeight="1" spans="2:40">
      <c r="B13" s="8">
        <v>10</v>
      </c>
      <c r="C13" s="9" t="s">
        <v>78</v>
      </c>
      <c r="D13" s="10">
        <v>1.9</v>
      </c>
      <c r="E13" s="11">
        <f t="shared" si="5"/>
        <v>2633.80281690141</v>
      </c>
      <c r="F13" s="12"/>
      <c r="G13" s="8">
        <v>110</v>
      </c>
      <c r="H13" s="9" t="s">
        <v>79</v>
      </c>
      <c r="I13" s="10">
        <v>9</v>
      </c>
      <c r="J13" s="11">
        <f t="shared" si="0"/>
        <v>10894.3661971831</v>
      </c>
      <c r="L13" s="8">
        <v>210</v>
      </c>
      <c r="M13" s="9" t="s">
        <v>80</v>
      </c>
      <c r="N13" s="10">
        <v>15.5</v>
      </c>
      <c r="O13" s="11">
        <f t="shared" si="1"/>
        <v>18556.338028169</v>
      </c>
      <c r="Q13" s="8">
        <v>310</v>
      </c>
      <c r="R13" s="9" t="s">
        <v>81</v>
      </c>
      <c r="S13" s="10">
        <v>23.5</v>
      </c>
      <c r="T13" s="11">
        <f t="shared" si="2"/>
        <v>28133.8028169014</v>
      </c>
      <c r="V13" s="8">
        <v>410</v>
      </c>
      <c r="W13" s="9" t="s">
        <v>82</v>
      </c>
      <c r="X13" s="10">
        <v>40.6</v>
      </c>
      <c r="Y13" s="11">
        <f t="shared" si="3"/>
        <v>49204.2253521127</v>
      </c>
      <c r="AA13" s="8">
        <v>510</v>
      </c>
      <c r="AB13" s="9" t="s">
        <v>83</v>
      </c>
      <c r="AC13" s="10">
        <v>73</v>
      </c>
      <c r="AD13" s="11">
        <f t="shared" si="4"/>
        <v>87633.8028169014</v>
      </c>
      <c r="AF13" s="8">
        <v>610</v>
      </c>
      <c r="AG13" s="9" t="s">
        <v>84</v>
      </c>
      <c r="AH13" s="10">
        <v>169.6</v>
      </c>
      <c r="AI13" s="11">
        <f t="shared" si="6"/>
        <v>212500</v>
      </c>
      <c r="AK13" s="8">
        <v>710</v>
      </c>
      <c r="AL13" s="9" t="s">
        <v>85</v>
      </c>
      <c r="AM13" s="10">
        <v>1599.2</v>
      </c>
      <c r="AN13" s="11">
        <f t="shared" si="7"/>
        <v>212500</v>
      </c>
    </row>
    <row r="14" customHeight="1" spans="2:40">
      <c r="B14" s="8">
        <v>11</v>
      </c>
      <c r="C14" s="9" t="s">
        <v>86</v>
      </c>
      <c r="D14" s="10">
        <v>2.2</v>
      </c>
      <c r="E14" s="11">
        <f t="shared" si="5"/>
        <v>2633.80281690141</v>
      </c>
      <c r="F14" s="12"/>
      <c r="G14" s="8">
        <v>111</v>
      </c>
      <c r="H14" s="9" t="s">
        <v>87</v>
      </c>
      <c r="I14" s="10">
        <v>9.1</v>
      </c>
      <c r="J14" s="11">
        <f t="shared" si="0"/>
        <v>10894.3661971831</v>
      </c>
      <c r="L14" s="8">
        <v>211</v>
      </c>
      <c r="M14" s="9" t="s">
        <v>88</v>
      </c>
      <c r="N14" s="10">
        <v>15.5</v>
      </c>
      <c r="O14" s="11">
        <f t="shared" si="1"/>
        <v>18556.338028169</v>
      </c>
      <c r="Q14" s="8">
        <v>311</v>
      </c>
      <c r="R14" s="9" t="s">
        <v>89</v>
      </c>
      <c r="S14" s="10">
        <v>23.5</v>
      </c>
      <c r="T14" s="11">
        <f t="shared" si="2"/>
        <v>28492.9577464789</v>
      </c>
      <c r="V14" s="8">
        <v>411</v>
      </c>
      <c r="W14" s="9" t="s">
        <v>90</v>
      </c>
      <c r="X14" s="10">
        <v>41.1</v>
      </c>
      <c r="Y14" s="11">
        <f t="shared" si="3"/>
        <v>49204.2253521127</v>
      </c>
      <c r="AA14" s="8">
        <v>511</v>
      </c>
      <c r="AB14" s="9" t="s">
        <v>91</v>
      </c>
      <c r="AC14" s="10">
        <v>73.2</v>
      </c>
      <c r="AD14" s="11">
        <f t="shared" si="4"/>
        <v>89429.5774647887</v>
      </c>
      <c r="AF14" s="8">
        <v>611</v>
      </c>
      <c r="AG14" s="9" t="s">
        <v>92</v>
      </c>
      <c r="AH14" s="10">
        <v>177.5</v>
      </c>
      <c r="AI14" s="11">
        <f t="shared" si="6"/>
        <v>215253.521126761</v>
      </c>
      <c r="AK14" s="8">
        <v>711</v>
      </c>
      <c r="AL14" s="9" t="s">
        <v>93</v>
      </c>
      <c r="AM14" s="10">
        <v>1635.8</v>
      </c>
      <c r="AN14" s="11">
        <f t="shared" si="7"/>
        <v>215253.521126761</v>
      </c>
    </row>
    <row r="15" customHeight="1" spans="2:40">
      <c r="B15" s="8">
        <v>12</v>
      </c>
      <c r="C15" s="9" t="s">
        <v>94</v>
      </c>
      <c r="D15" s="10">
        <v>2.2</v>
      </c>
      <c r="E15" s="11">
        <f t="shared" si="5"/>
        <v>598.591549295775</v>
      </c>
      <c r="F15" s="12"/>
      <c r="G15" s="8">
        <v>112</v>
      </c>
      <c r="H15" s="9" t="s">
        <v>95</v>
      </c>
      <c r="I15" s="10">
        <v>9.1</v>
      </c>
      <c r="J15" s="11">
        <f t="shared" si="0"/>
        <v>11014.0845070423</v>
      </c>
      <c r="L15" s="8">
        <v>212</v>
      </c>
      <c r="M15" s="9" t="s">
        <v>96</v>
      </c>
      <c r="N15" s="10">
        <v>15.5</v>
      </c>
      <c r="O15" s="11">
        <f t="shared" si="1"/>
        <v>18556.338028169</v>
      </c>
      <c r="Q15" s="8">
        <v>312</v>
      </c>
      <c r="R15" s="9" t="s">
        <v>97</v>
      </c>
      <c r="S15" s="10">
        <v>23.8</v>
      </c>
      <c r="T15" s="11">
        <f t="shared" si="2"/>
        <v>28612.676056338</v>
      </c>
      <c r="V15" s="8">
        <v>412</v>
      </c>
      <c r="W15" s="9" t="s">
        <v>98</v>
      </c>
      <c r="X15" s="10">
        <v>41.1</v>
      </c>
      <c r="Y15" s="11">
        <f t="shared" si="3"/>
        <v>49204.2253521127</v>
      </c>
      <c r="AA15" s="8">
        <v>512</v>
      </c>
      <c r="AB15" s="9" t="s">
        <v>99</v>
      </c>
      <c r="AC15" s="10">
        <v>74.7</v>
      </c>
      <c r="AD15" s="11">
        <f t="shared" si="4"/>
        <v>89549.2957746479</v>
      </c>
      <c r="AF15" s="8">
        <v>612</v>
      </c>
      <c r="AG15" s="9" t="s">
        <v>100</v>
      </c>
      <c r="AH15" s="10">
        <v>179.8</v>
      </c>
      <c r="AI15" s="11">
        <f t="shared" si="6"/>
        <v>220760.563380282</v>
      </c>
      <c r="AK15" s="8">
        <v>712</v>
      </c>
      <c r="AL15" s="9" t="s">
        <v>101</v>
      </c>
      <c r="AM15" s="10">
        <v>1706.2</v>
      </c>
      <c r="AN15" s="11">
        <f t="shared" si="7"/>
        <v>220760.563380282</v>
      </c>
    </row>
    <row r="16" customHeight="1" spans="2:40">
      <c r="B16" s="8">
        <v>13</v>
      </c>
      <c r="C16" s="9" t="s">
        <v>102</v>
      </c>
      <c r="D16" s="10">
        <v>0.5</v>
      </c>
      <c r="E16" s="11">
        <f t="shared" si="5"/>
        <v>2873.23943661972</v>
      </c>
      <c r="F16" s="12"/>
      <c r="G16" s="8">
        <v>113</v>
      </c>
      <c r="H16" s="9" t="s">
        <v>103</v>
      </c>
      <c r="I16" s="10">
        <v>9.2</v>
      </c>
      <c r="J16" s="11">
        <f t="shared" si="0"/>
        <v>11014.0845070423</v>
      </c>
      <c r="L16" s="8">
        <v>213</v>
      </c>
      <c r="M16" s="9" t="s">
        <v>104</v>
      </c>
      <c r="N16" s="10">
        <v>15.5</v>
      </c>
      <c r="O16" s="11">
        <f t="shared" si="1"/>
        <v>18676.0563380282</v>
      </c>
      <c r="Q16" s="8">
        <v>313</v>
      </c>
      <c r="R16" s="9" t="s">
        <v>105</v>
      </c>
      <c r="S16" s="10">
        <v>23.9</v>
      </c>
      <c r="T16" s="11">
        <f t="shared" si="2"/>
        <v>28732.3943661972</v>
      </c>
      <c r="V16" s="8">
        <v>413</v>
      </c>
      <c r="W16" s="9" t="s">
        <v>106</v>
      </c>
      <c r="X16" s="10">
        <v>41.1</v>
      </c>
      <c r="Y16" s="11">
        <f t="shared" si="3"/>
        <v>49443.661971831</v>
      </c>
      <c r="AA16" s="8">
        <v>513</v>
      </c>
      <c r="AB16" s="9" t="s">
        <v>107</v>
      </c>
      <c r="AC16" s="10">
        <v>74.8</v>
      </c>
      <c r="AD16" s="11">
        <f t="shared" si="4"/>
        <v>90028.1690140845</v>
      </c>
      <c r="AF16" s="8">
        <v>613</v>
      </c>
      <c r="AG16" s="9" t="s">
        <v>108</v>
      </c>
      <c r="AH16" s="10">
        <v>184.4</v>
      </c>
      <c r="AI16" s="11">
        <f t="shared" si="6"/>
        <v>221957.746478873</v>
      </c>
      <c r="AK16" s="8">
        <v>713</v>
      </c>
      <c r="AL16" s="9" t="s">
        <v>109</v>
      </c>
      <c r="AM16" s="10">
        <v>1758.8</v>
      </c>
      <c r="AN16" s="11">
        <f t="shared" si="7"/>
        <v>221957.746478873</v>
      </c>
    </row>
    <row r="17" customHeight="1" spans="2:40">
      <c r="B17" s="8">
        <v>14</v>
      </c>
      <c r="C17" s="9" t="s">
        <v>110</v>
      </c>
      <c r="D17" s="10">
        <v>2.4</v>
      </c>
      <c r="E17" s="11">
        <f t="shared" si="5"/>
        <v>2992.95774647887</v>
      </c>
      <c r="F17" s="12"/>
      <c r="G17" s="8">
        <v>114</v>
      </c>
      <c r="H17" s="9" t="s">
        <v>111</v>
      </c>
      <c r="I17" s="10">
        <v>9.2</v>
      </c>
      <c r="J17" s="11">
        <f t="shared" si="0"/>
        <v>11133.8028169014</v>
      </c>
      <c r="L17" s="8">
        <v>214</v>
      </c>
      <c r="M17" s="9" t="s">
        <v>112</v>
      </c>
      <c r="N17" s="10">
        <v>15.6</v>
      </c>
      <c r="O17" s="11">
        <f t="shared" si="1"/>
        <v>18676.0563380282</v>
      </c>
      <c r="Q17" s="8">
        <v>314</v>
      </c>
      <c r="R17" s="9" t="s">
        <v>113</v>
      </c>
      <c r="S17" s="10">
        <v>24</v>
      </c>
      <c r="T17" s="11">
        <f t="shared" si="2"/>
        <v>29330.985915493</v>
      </c>
      <c r="V17" s="8">
        <v>414</v>
      </c>
      <c r="W17" s="9" t="s">
        <v>114</v>
      </c>
      <c r="X17" s="10">
        <v>41.3</v>
      </c>
      <c r="Y17" s="11">
        <f t="shared" si="3"/>
        <v>49683.0985915493</v>
      </c>
      <c r="AA17" s="8">
        <v>514</v>
      </c>
      <c r="AB17" s="9" t="s">
        <v>115</v>
      </c>
      <c r="AC17" s="10">
        <v>75.2</v>
      </c>
      <c r="AD17" s="11">
        <f t="shared" si="4"/>
        <v>90147.8873239437</v>
      </c>
      <c r="AF17" s="8">
        <v>614</v>
      </c>
      <c r="AG17" s="9" t="s">
        <v>116</v>
      </c>
      <c r="AH17" s="10">
        <v>185.4</v>
      </c>
      <c r="AI17" s="11">
        <f t="shared" si="6"/>
        <v>222316.901408451</v>
      </c>
      <c r="AK17" s="8">
        <v>714</v>
      </c>
      <c r="AL17" s="9" t="s">
        <v>117</v>
      </c>
      <c r="AM17" s="10">
        <v>1993.7</v>
      </c>
      <c r="AN17" s="11">
        <f t="shared" si="7"/>
        <v>222316.901408451</v>
      </c>
    </row>
    <row r="18" customHeight="1" spans="2:40">
      <c r="B18" s="8">
        <v>15</v>
      </c>
      <c r="C18" s="9" t="s">
        <v>118</v>
      </c>
      <c r="D18" s="10">
        <v>2.5</v>
      </c>
      <c r="E18" s="11">
        <f t="shared" si="5"/>
        <v>3112.67605633803</v>
      </c>
      <c r="F18" s="12"/>
      <c r="G18" s="8">
        <v>115</v>
      </c>
      <c r="H18" s="9" t="s">
        <v>119</v>
      </c>
      <c r="I18" s="10">
        <v>9.3</v>
      </c>
      <c r="J18" s="11">
        <f t="shared" si="0"/>
        <v>11133.8028169014</v>
      </c>
      <c r="L18" s="8">
        <v>215</v>
      </c>
      <c r="M18" s="9" t="s">
        <v>120</v>
      </c>
      <c r="N18" s="10">
        <v>15.6</v>
      </c>
      <c r="O18" s="11">
        <f t="shared" si="1"/>
        <v>18676.0563380282</v>
      </c>
      <c r="Q18" s="8">
        <v>315</v>
      </c>
      <c r="R18" s="9" t="s">
        <v>121</v>
      </c>
      <c r="S18" s="10">
        <v>24.5</v>
      </c>
      <c r="T18" s="11">
        <f t="shared" si="2"/>
        <v>29690.1408450704</v>
      </c>
      <c r="V18" s="8">
        <v>415</v>
      </c>
      <c r="W18" s="9" t="s">
        <v>122</v>
      </c>
      <c r="X18" s="10">
        <v>41.5</v>
      </c>
      <c r="Y18" s="11">
        <f t="shared" si="3"/>
        <v>50161.9718309859</v>
      </c>
      <c r="AA18" s="8">
        <v>515</v>
      </c>
      <c r="AB18" s="9" t="s">
        <v>123</v>
      </c>
      <c r="AC18" s="10">
        <v>75.3</v>
      </c>
      <c r="AD18" s="11">
        <f t="shared" si="4"/>
        <v>90985.9154929577</v>
      </c>
      <c r="AF18" s="8">
        <v>615</v>
      </c>
      <c r="AG18" s="9" t="s">
        <v>124</v>
      </c>
      <c r="AH18" s="10">
        <v>185.7</v>
      </c>
      <c r="AI18" s="11">
        <f t="shared" si="6"/>
        <v>228183.098591549</v>
      </c>
      <c r="AK18" s="8">
        <v>715</v>
      </c>
      <c r="AL18" s="9" t="s">
        <v>125</v>
      </c>
      <c r="AM18" s="10">
        <v>2004.8</v>
      </c>
      <c r="AN18" s="11">
        <f t="shared" si="7"/>
        <v>228183.098591549</v>
      </c>
    </row>
    <row r="19" customHeight="1" spans="2:40">
      <c r="B19" s="8">
        <v>16</v>
      </c>
      <c r="C19" s="9" t="s">
        <v>126</v>
      </c>
      <c r="D19" s="10">
        <v>2.6</v>
      </c>
      <c r="E19" s="11">
        <f t="shared" si="5"/>
        <v>3232.39436619718</v>
      </c>
      <c r="F19" s="12"/>
      <c r="G19" s="8">
        <v>116</v>
      </c>
      <c r="H19" s="9" t="s">
        <v>127</v>
      </c>
      <c r="I19" s="10">
        <v>9.3</v>
      </c>
      <c r="J19" s="11">
        <f t="shared" si="0"/>
        <v>11133.8028169014</v>
      </c>
      <c r="L19" s="8">
        <v>216</v>
      </c>
      <c r="M19" s="9" t="s">
        <v>128</v>
      </c>
      <c r="N19" s="10">
        <v>15.6</v>
      </c>
      <c r="O19" s="11">
        <f t="shared" si="1"/>
        <v>18676.0563380282</v>
      </c>
      <c r="Q19" s="8">
        <v>316</v>
      </c>
      <c r="R19" s="9" t="s">
        <v>129</v>
      </c>
      <c r="S19" s="10">
        <v>24.8</v>
      </c>
      <c r="T19" s="11">
        <f t="shared" si="2"/>
        <v>29809.8591549296</v>
      </c>
      <c r="V19" s="8">
        <v>416</v>
      </c>
      <c r="W19" s="9" t="s">
        <v>130</v>
      </c>
      <c r="X19" s="10">
        <v>41.9</v>
      </c>
      <c r="Y19" s="11">
        <f t="shared" si="3"/>
        <v>50161.9718309859</v>
      </c>
      <c r="AA19" s="8">
        <v>516</v>
      </c>
      <c r="AB19" s="9" t="s">
        <v>131</v>
      </c>
      <c r="AC19" s="10">
        <v>76</v>
      </c>
      <c r="AD19" s="11">
        <f t="shared" si="4"/>
        <v>91345.0704225352</v>
      </c>
      <c r="AF19" s="8">
        <v>616</v>
      </c>
      <c r="AG19" s="9" t="s">
        <v>132</v>
      </c>
      <c r="AH19" s="10">
        <v>190.6</v>
      </c>
      <c r="AI19" s="11">
        <f t="shared" si="6"/>
        <v>230457.746478873</v>
      </c>
      <c r="AK19" s="8">
        <v>716</v>
      </c>
      <c r="AL19" s="9" t="s">
        <v>133</v>
      </c>
      <c r="AM19" s="10">
        <v>2012.8</v>
      </c>
      <c r="AN19" s="11">
        <f t="shared" si="7"/>
        <v>230457.746478873</v>
      </c>
    </row>
    <row r="20" customHeight="1" spans="2:40">
      <c r="B20" s="8">
        <v>17</v>
      </c>
      <c r="C20" s="9" t="s">
        <v>134</v>
      </c>
      <c r="D20" s="10">
        <v>2.7</v>
      </c>
      <c r="E20" s="11">
        <f t="shared" si="5"/>
        <v>3232.39436619718</v>
      </c>
      <c r="F20" s="12"/>
      <c r="G20" s="8">
        <v>117</v>
      </c>
      <c r="H20" s="9" t="s">
        <v>135</v>
      </c>
      <c r="I20" s="10">
        <v>9.3</v>
      </c>
      <c r="J20" s="11">
        <f t="shared" si="0"/>
        <v>11133.8028169014</v>
      </c>
      <c r="L20" s="8">
        <v>217</v>
      </c>
      <c r="M20" s="9" t="s">
        <v>136</v>
      </c>
      <c r="N20" s="10">
        <v>15.6</v>
      </c>
      <c r="O20" s="11">
        <f t="shared" si="1"/>
        <v>18915.4929577465</v>
      </c>
      <c r="Q20" s="8">
        <v>317</v>
      </c>
      <c r="R20" s="9" t="s">
        <v>137</v>
      </c>
      <c r="S20" s="10">
        <v>24.9</v>
      </c>
      <c r="T20" s="11">
        <f t="shared" si="2"/>
        <v>30049.2957746479</v>
      </c>
      <c r="V20" s="8">
        <v>417</v>
      </c>
      <c r="W20" s="9" t="s">
        <v>138</v>
      </c>
      <c r="X20" s="10">
        <v>41.9</v>
      </c>
      <c r="Y20" s="11">
        <f t="shared" si="3"/>
        <v>50521.1267605634</v>
      </c>
      <c r="AA20" s="8">
        <v>517</v>
      </c>
      <c r="AB20" s="9" t="s">
        <v>139</v>
      </c>
      <c r="AC20" s="10">
        <v>76.3</v>
      </c>
      <c r="AD20" s="11">
        <f t="shared" si="4"/>
        <v>91464.7887323944</v>
      </c>
      <c r="AF20" s="8">
        <v>617</v>
      </c>
      <c r="AG20" s="9" t="s">
        <v>140</v>
      </c>
      <c r="AH20" s="10">
        <v>192.5</v>
      </c>
      <c r="AI20" s="11">
        <f t="shared" si="6"/>
        <v>232492.957746479</v>
      </c>
      <c r="AK20" s="8">
        <v>717</v>
      </c>
      <c r="AL20" s="9" t="s">
        <v>141</v>
      </c>
      <c r="AM20" s="10">
        <v>2170.1</v>
      </c>
      <c r="AN20" s="11">
        <f t="shared" si="7"/>
        <v>232492.957746479</v>
      </c>
    </row>
    <row r="21" customHeight="1" spans="2:40">
      <c r="B21" s="8">
        <v>18</v>
      </c>
      <c r="C21" s="9" t="s">
        <v>142</v>
      </c>
      <c r="D21" s="10">
        <v>2.7</v>
      </c>
      <c r="E21" s="11">
        <f t="shared" si="5"/>
        <v>3352.11267605634</v>
      </c>
      <c r="F21" s="12"/>
      <c r="G21" s="8">
        <v>118</v>
      </c>
      <c r="H21" s="9" t="s">
        <v>143</v>
      </c>
      <c r="I21" s="10">
        <v>9.3</v>
      </c>
      <c r="J21" s="11">
        <f t="shared" si="0"/>
        <v>11253.5211267606</v>
      </c>
      <c r="L21" s="8">
        <v>218</v>
      </c>
      <c r="M21" s="9" t="s">
        <v>144</v>
      </c>
      <c r="N21" s="10">
        <v>15.8</v>
      </c>
      <c r="O21" s="11">
        <f t="shared" si="1"/>
        <v>18915.4929577465</v>
      </c>
      <c r="Q21" s="8">
        <v>318</v>
      </c>
      <c r="R21" s="9" t="s">
        <v>145</v>
      </c>
      <c r="S21" s="10">
        <v>25.1</v>
      </c>
      <c r="T21" s="11">
        <f t="shared" si="2"/>
        <v>30169.014084507</v>
      </c>
      <c r="V21" s="8">
        <v>418</v>
      </c>
      <c r="W21" s="9" t="s">
        <v>146</v>
      </c>
      <c r="X21" s="10">
        <v>42.2</v>
      </c>
      <c r="Y21" s="11">
        <f t="shared" si="3"/>
        <v>50521.1267605634</v>
      </c>
      <c r="AA21" s="8">
        <v>518</v>
      </c>
      <c r="AB21" s="9" t="s">
        <v>147</v>
      </c>
      <c r="AC21" s="10">
        <v>76.4</v>
      </c>
      <c r="AD21" s="11">
        <f t="shared" si="4"/>
        <v>91584.5070422535</v>
      </c>
      <c r="AF21" s="8">
        <v>618</v>
      </c>
      <c r="AG21" s="9" t="s">
        <v>148</v>
      </c>
      <c r="AH21" s="10">
        <v>194.2</v>
      </c>
      <c r="AI21" s="11">
        <f t="shared" si="6"/>
        <v>240753.521126761</v>
      </c>
      <c r="AK21" s="8">
        <v>718</v>
      </c>
      <c r="AL21" s="9" t="s">
        <v>149</v>
      </c>
      <c r="AM21" s="10">
        <v>2422.9</v>
      </c>
      <c r="AN21" s="11">
        <f t="shared" si="7"/>
        <v>240753.521126761</v>
      </c>
    </row>
    <row r="22" customHeight="1" spans="2:40">
      <c r="B22" s="8">
        <v>19</v>
      </c>
      <c r="C22" s="9" t="s">
        <v>150</v>
      </c>
      <c r="D22" s="10">
        <v>2.8</v>
      </c>
      <c r="E22" s="11">
        <f t="shared" si="5"/>
        <v>3471.83098591549</v>
      </c>
      <c r="F22" s="12"/>
      <c r="G22" s="8">
        <v>119</v>
      </c>
      <c r="H22" s="9" t="s">
        <v>151</v>
      </c>
      <c r="I22" s="10">
        <v>9.4</v>
      </c>
      <c r="J22" s="11">
        <f t="shared" si="0"/>
        <v>11253.5211267606</v>
      </c>
      <c r="L22" s="8">
        <v>219</v>
      </c>
      <c r="M22" s="9" t="s">
        <v>152</v>
      </c>
      <c r="N22" s="10">
        <v>15.8</v>
      </c>
      <c r="O22" s="11">
        <f t="shared" si="1"/>
        <v>19035.2112676056</v>
      </c>
      <c r="Q22" s="8">
        <v>319</v>
      </c>
      <c r="R22" s="9" t="s">
        <v>153</v>
      </c>
      <c r="S22" s="10">
        <v>25.2</v>
      </c>
      <c r="T22" s="11">
        <f t="shared" si="2"/>
        <v>30288.7323943662</v>
      </c>
      <c r="V22" s="8">
        <v>419</v>
      </c>
      <c r="W22" s="9" t="s">
        <v>154</v>
      </c>
      <c r="X22" s="10">
        <v>42.2</v>
      </c>
      <c r="Y22" s="11">
        <f t="shared" si="3"/>
        <v>50521.1267605634</v>
      </c>
      <c r="AA22" s="8">
        <v>519</v>
      </c>
      <c r="AB22" s="9" t="s">
        <v>155</v>
      </c>
      <c r="AC22" s="10">
        <v>76.5</v>
      </c>
      <c r="AD22" s="11">
        <f t="shared" si="4"/>
        <v>91584.5070422535</v>
      </c>
      <c r="AF22" s="8">
        <v>619</v>
      </c>
      <c r="AG22" s="9" t="s">
        <v>156</v>
      </c>
      <c r="AH22" s="10">
        <v>201.1</v>
      </c>
      <c r="AI22" s="11">
        <f t="shared" si="6"/>
        <v>242788.732394366</v>
      </c>
      <c r="AK22" s="8">
        <v>719</v>
      </c>
      <c r="AL22" s="9" t="s">
        <v>157</v>
      </c>
      <c r="AM22" s="10">
        <v>2565.9</v>
      </c>
      <c r="AN22" s="11">
        <f t="shared" si="7"/>
        <v>242788.732394366</v>
      </c>
    </row>
    <row r="23" customHeight="1" spans="2:40">
      <c r="B23" s="8">
        <v>20</v>
      </c>
      <c r="C23" s="9" t="s">
        <v>158</v>
      </c>
      <c r="D23" s="10">
        <v>2.9</v>
      </c>
      <c r="E23" s="11">
        <f t="shared" si="5"/>
        <v>3471.83098591549</v>
      </c>
      <c r="F23" s="12"/>
      <c r="G23" s="8">
        <v>120</v>
      </c>
      <c r="H23" s="9" t="s">
        <v>159</v>
      </c>
      <c r="I23" s="10">
        <v>9.4</v>
      </c>
      <c r="J23" s="11">
        <f t="shared" si="0"/>
        <v>11373.2394366197</v>
      </c>
      <c r="L23" s="8">
        <v>220</v>
      </c>
      <c r="M23" s="9" t="s">
        <v>160</v>
      </c>
      <c r="N23" s="10">
        <v>15.9</v>
      </c>
      <c r="O23" s="11">
        <f t="shared" si="1"/>
        <v>19154.9295774648</v>
      </c>
      <c r="Q23" s="8">
        <v>320</v>
      </c>
      <c r="R23" s="9" t="s">
        <v>161</v>
      </c>
      <c r="S23" s="10">
        <v>25.3</v>
      </c>
      <c r="T23" s="11">
        <f t="shared" si="2"/>
        <v>30288.7323943662</v>
      </c>
      <c r="V23" s="8">
        <v>420</v>
      </c>
      <c r="W23" s="9" t="s">
        <v>162</v>
      </c>
      <c r="X23" s="10">
        <v>42.2</v>
      </c>
      <c r="Y23" s="11">
        <f t="shared" si="3"/>
        <v>50760.5633802817</v>
      </c>
      <c r="AA23" s="8">
        <v>520</v>
      </c>
      <c r="AB23" s="9" t="s">
        <v>163</v>
      </c>
      <c r="AC23" s="10">
        <v>76.5</v>
      </c>
      <c r="AD23" s="11">
        <f t="shared" si="4"/>
        <v>92302.8169014085</v>
      </c>
      <c r="AF23" s="8">
        <v>620</v>
      </c>
      <c r="AG23" s="9" t="s">
        <v>164</v>
      </c>
      <c r="AH23" s="10">
        <v>202.8</v>
      </c>
      <c r="AI23" s="11">
        <f t="shared" si="6"/>
        <v>244823.943661972</v>
      </c>
      <c r="AK23" s="8">
        <v>720</v>
      </c>
      <c r="AL23" s="9" t="s">
        <v>165</v>
      </c>
      <c r="AM23" s="10">
        <v>2599.6</v>
      </c>
      <c r="AN23" s="11">
        <f t="shared" si="7"/>
        <v>244823.943661972</v>
      </c>
    </row>
    <row r="24" customHeight="1" spans="2:40">
      <c r="B24" s="8">
        <v>21</v>
      </c>
      <c r="C24" s="9" t="s">
        <v>166</v>
      </c>
      <c r="D24" s="10">
        <v>2.9</v>
      </c>
      <c r="E24" s="11">
        <f t="shared" si="5"/>
        <v>3591.54929577465</v>
      </c>
      <c r="F24" s="12"/>
      <c r="G24" s="8">
        <v>121</v>
      </c>
      <c r="H24" s="9" t="s">
        <v>167</v>
      </c>
      <c r="I24" s="10">
        <v>9.5</v>
      </c>
      <c r="J24" s="11">
        <f t="shared" si="0"/>
        <v>11373.2394366197</v>
      </c>
      <c r="L24" s="8">
        <v>221</v>
      </c>
      <c r="M24" s="9" t="s">
        <v>168</v>
      </c>
      <c r="N24" s="10">
        <v>16</v>
      </c>
      <c r="O24" s="11">
        <f t="shared" si="1"/>
        <v>19394.3661971831</v>
      </c>
      <c r="Q24" s="8">
        <v>321</v>
      </c>
      <c r="R24" s="9" t="s">
        <v>169</v>
      </c>
      <c r="S24" s="10">
        <v>25.3</v>
      </c>
      <c r="T24" s="11">
        <f t="shared" si="2"/>
        <v>30408.4507042254</v>
      </c>
      <c r="V24" s="8">
        <v>421</v>
      </c>
      <c r="W24" s="9" t="s">
        <v>170</v>
      </c>
      <c r="X24" s="10">
        <v>42.4</v>
      </c>
      <c r="Y24" s="11">
        <f t="shared" si="3"/>
        <v>50760.5633802817</v>
      </c>
      <c r="AA24" s="8">
        <v>521</v>
      </c>
      <c r="AB24" s="9" t="s">
        <v>171</v>
      </c>
      <c r="AC24" s="10">
        <v>77.1</v>
      </c>
      <c r="AD24" s="11">
        <f t="shared" si="4"/>
        <v>93140.8450704225</v>
      </c>
      <c r="AF24" s="8">
        <v>621</v>
      </c>
      <c r="AG24" s="9" t="s">
        <v>172</v>
      </c>
      <c r="AH24" s="10">
        <v>204.5</v>
      </c>
      <c r="AI24" s="11">
        <f t="shared" si="6"/>
        <v>255838.028169014</v>
      </c>
      <c r="AK24" s="8">
        <v>721</v>
      </c>
      <c r="AL24" s="9" t="s">
        <v>173</v>
      </c>
      <c r="AM24" s="10">
        <v>2655.8</v>
      </c>
      <c r="AN24" s="11">
        <f t="shared" si="7"/>
        <v>255838.028169014</v>
      </c>
    </row>
    <row r="25" customHeight="1" spans="2:40">
      <c r="B25" s="8">
        <v>22</v>
      </c>
      <c r="C25" s="9" t="s">
        <v>174</v>
      </c>
      <c r="D25" s="10">
        <v>3</v>
      </c>
      <c r="E25" s="11">
        <f t="shared" si="5"/>
        <v>3591.54929577465</v>
      </c>
      <c r="F25" s="12"/>
      <c r="G25" s="8">
        <v>122</v>
      </c>
      <c r="H25" s="9" t="s">
        <v>175</v>
      </c>
      <c r="I25" s="10">
        <v>9.5</v>
      </c>
      <c r="J25" s="11">
        <f t="shared" si="0"/>
        <v>11492.9577464789</v>
      </c>
      <c r="L25" s="8">
        <v>222</v>
      </c>
      <c r="M25" s="9" t="s">
        <v>176</v>
      </c>
      <c r="N25" s="10">
        <v>16.2</v>
      </c>
      <c r="O25" s="11">
        <f t="shared" si="1"/>
        <v>19394.3661971831</v>
      </c>
      <c r="Q25" s="8">
        <v>322</v>
      </c>
      <c r="R25" s="9" t="s">
        <v>177</v>
      </c>
      <c r="S25" s="10">
        <v>25.4</v>
      </c>
      <c r="T25" s="11">
        <f t="shared" si="2"/>
        <v>30528.1690140845</v>
      </c>
      <c r="V25" s="8">
        <v>422</v>
      </c>
      <c r="W25" s="9" t="s">
        <v>178</v>
      </c>
      <c r="X25" s="10">
        <v>42.4</v>
      </c>
      <c r="Y25" s="11">
        <f t="shared" si="3"/>
        <v>51000</v>
      </c>
      <c r="AA25" s="8">
        <v>522</v>
      </c>
      <c r="AB25" s="9" t="s">
        <v>179</v>
      </c>
      <c r="AC25" s="10">
        <v>77.8</v>
      </c>
      <c r="AD25" s="11">
        <f t="shared" si="4"/>
        <v>93859.1549295775</v>
      </c>
      <c r="AF25" s="8">
        <v>622</v>
      </c>
      <c r="AG25" s="9" t="s">
        <v>180</v>
      </c>
      <c r="AH25" s="10">
        <v>213.7</v>
      </c>
      <c r="AI25" s="11">
        <f t="shared" si="6"/>
        <v>259070.422535211</v>
      </c>
      <c r="AK25" s="8">
        <v>722</v>
      </c>
      <c r="AL25" s="9" t="s">
        <v>181</v>
      </c>
      <c r="AM25" s="10">
        <v>3044.9</v>
      </c>
      <c r="AN25" s="11">
        <f t="shared" si="7"/>
        <v>259070.422535211</v>
      </c>
    </row>
    <row r="26" customHeight="1" spans="2:40">
      <c r="B26" s="8">
        <v>23</v>
      </c>
      <c r="C26" s="9" t="s">
        <v>182</v>
      </c>
      <c r="D26" s="10">
        <v>3</v>
      </c>
      <c r="E26" s="11">
        <f t="shared" si="5"/>
        <v>3711.2676056338</v>
      </c>
      <c r="F26" s="12"/>
      <c r="G26" s="8">
        <v>123</v>
      </c>
      <c r="H26" s="9" t="s">
        <v>183</v>
      </c>
      <c r="I26" s="10">
        <v>9.6</v>
      </c>
      <c r="J26" s="11">
        <f t="shared" si="0"/>
        <v>11612.676056338</v>
      </c>
      <c r="L26" s="8">
        <v>223</v>
      </c>
      <c r="M26" s="9" t="s">
        <v>184</v>
      </c>
      <c r="N26" s="10">
        <v>16.2</v>
      </c>
      <c r="O26" s="11">
        <f t="shared" si="1"/>
        <v>19633.8028169014</v>
      </c>
      <c r="Q26" s="8">
        <v>323</v>
      </c>
      <c r="R26" s="9" t="s">
        <v>185</v>
      </c>
      <c r="S26" s="10">
        <v>25.5</v>
      </c>
      <c r="T26" s="11">
        <f t="shared" si="2"/>
        <v>30528.1690140845</v>
      </c>
      <c r="V26" s="8">
        <v>423</v>
      </c>
      <c r="W26" s="9" t="s">
        <v>186</v>
      </c>
      <c r="X26" s="10">
        <v>42.6</v>
      </c>
      <c r="Y26" s="11">
        <f t="shared" si="3"/>
        <v>51478.8732394366</v>
      </c>
      <c r="AA26" s="8">
        <v>523</v>
      </c>
      <c r="AB26" s="9" t="s">
        <v>187</v>
      </c>
      <c r="AC26" s="10">
        <v>78.4</v>
      </c>
      <c r="AD26" s="11">
        <f t="shared" si="4"/>
        <v>94098.5915492958</v>
      </c>
      <c r="AF26" s="8">
        <v>623</v>
      </c>
      <c r="AG26" s="9" t="s">
        <v>188</v>
      </c>
      <c r="AH26" s="10">
        <v>216.4</v>
      </c>
      <c r="AI26" s="11">
        <f t="shared" si="6"/>
        <v>260147.887323944</v>
      </c>
      <c r="AK26" s="8">
        <v>723</v>
      </c>
      <c r="AL26" s="9" t="s">
        <v>189</v>
      </c>
      <c r="AM26" s="10">
        <v>3515.3</v>
      </c>
      <c r="AN26" s="11">
        <f t="shared" si="7"/>
        <v>260147.887323944</v>
      </c>
    </row>
    <row r="27" customHeight="1" spans="2:40">
      <c r="B27" s="8">
        <v>24</v>
      </c>
      <c r="C27" s="9" t="s">
        <v>190</v>
      </c>
      <c r="D27" s="10">
        <v>3.1</v>
      </c>
      <c r="E27" s="11">
        <f t="shared" si="5"/>
        <v>3830.98591549296</v>
      </c>
      <c r="F27" s="12"/>
      <c r="G27" s="8">
        <v>124</v>
      </c>
      <c r="H27" s="9" t="s">
        <v>191</v>
      </c>
      <c r="I27" s="10">
        <v>9.7</v>
      </c>
      <c r="J27" s="11">
        <f t="shared" si="0"/>
        <v>11612.676056338</v>
      </c>
      <c r="L27" s="8">
        <v>224</v>
      </c>
      <c r="M27" s="9" t="s">
        <v>192</v>
      </c>
      <c r="N27" s="10">
        <v>16.4</v>
      </c>
      <c r="O27" s="11">
        <f t="shared" si="1"/>
        <v>19633.8028169014</v>
      </c>
      <c r="Q27" s="8">
        <v>324</v>
      </c>
      <c r="R27" s="9" t="s">
        <v>193</v>
      </c>
      <c r="S27" s="10">
        <v>25.5</v>
      </c>
      <c r="T27" s="11">
        <f t="shared" si="2"/>
        <v>30647.8873239437</v>
      </c>
      <c r="V27" s="8">
        <v>424</v>
      </c>
      <c r="W27" s="9" t="s">
        <v>194</v>
      </c>
      <c r="X27" s="10">
        <v>43</v>
      </c>
      <c r="Y27" s="11">
        <f t="shared" si="3"/>
        <v>51957.7464788732</v>
      </c>
      <c r="AA27" s="8">
        <v>524</v>
      </c>
      <c r="AB27" s="9" t="s">
        <v>195</v>
      </c>
      <c r="AC27" s="10">
        <v>78.6</v>
      </c>
      <c r="AD27" s="11">
        <f t="shared" si="4"/>
        <v>95295.7746478873</v>
      </c>
      <c r="AF27" s="8">
        <v>624</v>
      </c>
      <c r="AG27" s="9" t="s">
        <v>196</v>
      </c>
      <c r="AH27" s="10">
        <v>217.3</v>
      </c>
      <c r="AI27" s="11">
        <f t="shared" si="6"/>
        <v>262661.971830986</v>
      </c>
      <c r="AK27" s="8">
        <v>724</v>
      </c>
      <c r="AL27" s="9" t="s">
        <v>197</v>
      </c>
      <c r="AM27" s="10">
        <v>3565.9</v>
      </c>
      <c r="AN27" s="11">
        <f t="shared" si="7"/>
        <v>262661.971830986</v>
      </c>
    </row>
    <row r="28" customHeight="1" spans="2:40">
      <c r="B28" s="8">
        <v>25</v>
      </c>
      <c r="C28" s="9" t="s">
        <v>198</v>
      </c>
      <c r="D28" s="10">
        <v>3.2</v>
      </c>
      <c r="E28" s="11">
        <f t="shared" si="5"/>
        <v>4070.42253521127</v>
      </c>
      <c r="F28" s="12"/>
      <c r="G28" s="8">
        <v>125</v>
      </c>
      <c r="H28" s="9" t="s">
        <v>199</v>
      </c>
      <c r="I28" s="10">
        <v>9.7</v>
      </c>
      <c r="J28" s="11">
        <f t="shared" si="0"/>
        <v>11732.3943661972</v>
      </c>
      <c r="L28" s="8">
        <v>225</v>
      </c>
      <c r="M28" s="9" t="s">
        <v>200</v>
      </c>
      <c r="N28" s="10">
        <v>16.4</v>
      </c>
      <c r="O28" s="11">
        <f t="shared" si="1"/>
        <v>19873.2394366197</v>
      </c>
      <c r="Q28" s="8">
        <v>325</v>
      </c>
      <c r="R28" s="9" t="s">
        <v>201</v>
      </c>
      <c r="S28" s="10">
        <v>25.6</v>
      </c>
      <c r="T28" s="11">
        <f t="shared" si="2"/>
        <v>30767.6056338028</v>
      </c>
      <c r="V28" s="8">
        <v>425</v>
      </c>
      <c r="W28" s="9" t="s">
        <v>202</v>
      </c>
      <c r="X28" s="10">
        <v>43.4</v>
      </c>
      <c r="Y28" s="11">
        <f t="shared" si="3"/>
        <v>51957.7464788732</v>
      </c>
      <c r="AA28" s="8">
        <v>525</v>
      </c>
      <c r="AB28" s="9" t="s">
        <v>203</v>
      </c>
      <c r="AC28" s="10">
        <v>79.6</v>
      </c>
      <c r="AD28" s="11">
        <f t="shared" si="4"/>
        <v>95774.6478873239</v>
      </c>
      <c r="AF28" s="8">
        <v>625</v>
      </c>
      <c r="AG28" s="9" t="s">
        <v>204</v>
      </c>
      <c r="AH28" s="10">
        <v>219.4</v>
      </c>
      <c r="AI28" s="11">
        <f t="shared" si="6"/>
        <v>265894.366197183</v>
      </c>
      <c r="AK28" s="8">
        <v>725</v>
      </c>
      <c r="AL28" s="9" t="s">
        <v>205</v>
      </c>
      <c r="AM28" s="10">
        <v>6891.2</v>
      </c>
      <c r="AN28" s="11">
        <f t="shared" si="7"/>
        <v>265894.366197183</v>
      </c>
    </row>
    <row r="29" customHeight="1" spans="2:40">
      <c r="B29" s="8">
        <v>26</v>
      </c>
      <c r="C29" s="9" t="s">
        <v>206</v>
      </c>
      <c r="D29" s="10">
        <v>3.4</v>
      </c>
      <c r="E29" s="11">
        <f t="shared" si="5"/>
        <v>4070.42253521127</v>
      </c>
      <c r="F29" s="12"/>
      <c r="G29" s="8">
        <v>126</v>
      </c>
      <c r="H29" s="9" t="s">
        <v>207</v>
      </c>
      <c r="I29" s="10">
        <v>9.8</v>
      </c>
      <c r="J29" s="11">
        <f t="shared" si="0"/>
        <v>11732.3943661972</v>
      </c>
      <c r="L29" s="8">
        <v>226</v>
      </c>
      <c r="M29" s="9" t="s">
        <v>208</v>
      </c>
      <c r="N29" s="10">
        <v>16.6</v>
      </c>
      <c r="O29" s="11">
        <f t="shared" si="1"/>
        <v>20112.676056338</v>
      </c>
      <c r="Q29" s="8">
        <v>326</v>
      </c>
      <c r="R29" s="9" t="s">
        <v>209</v>
      </c>
      <c r="S29" s="10">
        <v>25.7</v>
      </c>
      <c r="T29" s="11">
        <f t="shared" si="2"/>
        <v>30767.6056338028</v>
      </c>
      <c r="V29" s="8">
        <v>426</v>
      </c>
      <c r="W29" s="9" t="s">
        <v>210</v>
      </c>
      <c r="X29" s="10">
        <v>43.4</v>
      </c>
      <c r="Y29" s="11">
        <f t="shared" si="3"/>
        <v>52077.4647887324</v>
      </c>
      <c r="AA29" s="8">
        <v>526</v>
      </c>
      <c r="AB29" s="9" t="s">
        <v>211</v>
      </c>
      <c r="AC29" s="10">
        <v>80</v>
      </c>
      <c r="AD29" s="11">
        <f t="shared" si="4"/>
        <v>98169.014084507</v>
      </c>
      <c r="AF29" s="8">
        <v>626</v>
      </c>
      <c r="AG29" s="9" t="s">
        <v>212</v>
      </c>
      <c r="AH29" s="10">
        <v>222.1</v>
      </c>
      <c r="AI29" s="11">
        <f t="shared" si="6"/>
        <v>266732.394366197</v>
      </c>
      <c r="AK29" s="8">
        <v>726</v>
      </c>
      <c r="AL29" s="9" t="s">
        <v>213</v>
      </c>
      <c r="AM29" s="10">
        <v>9252.4</v>
      </c>
      <c r="AN29" s="11">
        <f t="shared" si="7"/>
        <v>266732.394366197</v>
      </c>
    </row>
    <row r="30" customHeight="1" spans="2:40">
      <c r="B30" s="8">
        <v>27</v>
      </c>
      <c r="C30" s="9" t="s">
        <v>214</v>
      </c>
      <c r="D30" s="10">
        <v>3.4</v>
      </c>
      <c r="E30" s="11">
        <f t="shared" si="5"/>
        <v>4070.42253521127</v>
      </c>
      <c r="F30" s="12"/>
      <c r="G30" s="8">
        <v>127</v>
      </c>
      <c r="H30" s="9" t="s">
        <v>215</v>
      </c>
      <c r="I30" s="10">
        <v>9.8</v>
      </c>
      <c r="J30" s="11">
        <f t="shared" si="0"/>
        <v>11732.3943661972</v>
      </c>
      <c r="L30" s="8">
        <v>227</v>
      </c>
      <c r="M30" s="9" t="s">
        <v>216</v>
      </c>
      <c r="N30" s="10">
        <v>16.8</v>
      </c>
      <c r="O30" s="11">
        <f t="shared" si="1"/>
        <v>20112.676056338</v>
      </c>
      <c r="Q30" s="8">
        <v>327</v>
      </c>
      <c r="R30" s="9" t="s">
        <v>217</v>
      </c>
      <c r="S30" s="10">
        <v>25.7</v>
      </c>
      <c r="T30" s="11">
        <f t="shared" si="2"/>
        <v>30767.6056338028</v>
      </c>
      <c r="V30" s="8">
        <v>427</v>
      </c>
      <c r="W30" s="9" t="s">
        <v>218</v>
      </c>
      <c r="X30" s="10">
        <v>43.5</v>
      </c>
      <c r="Y30" s="11">
        <f t="shared" si="3"/>
        <v>52556.338028169</v>
      </c>
      <c r="AA30" s="8">
        <v>527</v>
      </c>
      <c r="AB30" s="9" t="s">
        <v>219</v>
      </c>
      <c r="AC30" s="10">
        <v>82</v>
      </c>
      <c r="AD30" s="11">
        <f t="shared" si="4"/>
        <v>98408.4507042254</v>
      </c>
      <c r="AF30" s="8">
        <v>627</v>
      </c>
      <c r="AG30" s="9" t="s">
        <v>220</v>
      </c>
      <c r="AH30" s="10">
        <v>222.8</v>
      </c>
      <c r="AI30" s="11">
        <f t="shared" si="6"/>
        <v>269007.042253521</v>
      </c>
      <c r="AK30" s="14">
        <v>727</v>
      </c>
      <c r="AL30" s="15" t="s">
        <v>221</v>
      </c>
      <c r="AM30" s="10">
        <v>9752.9</v>
      </c>
      <c r="AN30" s="11">
        <f t="shared" si="7"/>
        <v>269007.042253521</v>
      </c>
    </row>
    <row r="31" customHeight="1" spans="2:40">
      <c r="B31" s="8">
        <v>28</v>
      </c>
      <c r="C31" s="9" t="s">
        <v>222</v>
      </c>
      <c r="D31" s="10">
        <v>3.4</v>
      </c>
      <c r="E31" s="11">
        <f t="shared" si="5"/>
        <v>4190.14084507042</v>
      </c>
      <c r="F31" s="12"/>
      <c r="G31" s="8">
        <v>128</v>
      </c>
      <c r="H31" s="9" t="s">
        <v>223</v>
      </c>
      <c r="I31" s="10">
        <v>9.8</v>
      </c>
      <c r="J31" s="11">
        <f t="shared" si="0"/>
        <v>11732.3943661972</v>
      </c>
      <c r="L31" s="8">
        <v>228</v>
      </c>
      <c r="M31" s="9" t="s">
        <v>224</v>
      </c>
      <c r="N31" s="10">
        <v>16.8</v>
      </c>
      <c r="O31" s="11">
        <f t="shared" si="1"/>
        <v>20232.3943661972</v>
      </c>
      <c r="Q31" s="8">
        <v>328</v>
      </c>
      <c r="R31" s="9" t="s">
        <v>225</v>
      </c>
      <c r="S31" s="10">
        <v>25.7</v>
      </c>
      <c r="T31" s="11">
        <f t="shared" si="2"/>
        <v>30887.323943662</v>
      </c>
      <c r="V31" s="8">
        <v>428</v>
      </c>
      <c r="W31" s="9" t="s">
        <v>226</v>
      </c>
      <c r="X31" s="10">
        <v>43.9</v>
      </c>
      <c r="Y31" s="11">
        <f t="shared" si="3"/>
        <v>52915.4929577465</v>
      </c>
      <c r="AA31" s="8">
        <v>528</v>
      </c>
      <c r="AB31" s="9" t="s">
        <v>227</v>
      </c>
      <c r="AC31" s="10">
        <v>82.2</v>
      </c>
      <c r="AD31" s="11">
        <f t="shared" si="4"/>
        <v>99366.1971830986</v>
      </c>
      <c r="AF31" s="8">
        <v>628</v>
      </c>
      <c r="AG31" s="9" t="s">
        <v>228</v>
      </c>
      <c r="AH31" s="10">
        <v>224.7</v>
      </c>
      <c r="AI31" s="11">
        <f t="shared" si="6"/>
        <v>271760.563380282</v>
      </c>
      <c r="AK31" s="16"/>
      <c r="AL31" s="17" t="s">
        <v>229</v>
      </c>
      <c r="AM31" s="18">
        <f>SUM(AM4:AM30)</f>
        <v>73744.4</v>
      </c>
      <c r="AN31" s="18">
        <f>SUM(AN4:AN30)</f>
        <v>6085281.69014084</v>
      </c>
    </row>
    <row r="32" customHeight="1" spans="2:35">
      <c r="B32" s="8">
        <v>29</v>
      </c>
      <c r="C32" s="9" t="s">
        <v>230</v>
      </c>
      <c r="D32" s="10">
        <v>3.5</v>
      </c>
      <c r="E32" s="11">
        <f t="shared" si="5"/>
        <v>4190.14084507042</v>
      </c>
      <c r="F32" s="12"/>
      <c r="G32" s="8">
        <v>129</v>
      </c>
      <c r="H32" s="9" t="s">
        <v>231</v>
      </c>
      <c r="I32" s="10">
        <v>9.8</v>
      </c>
      <c r="J32" s="11">
        <f t="shared" si="0"/>
        <v>11852.1126760563</v>
      </c>
      <c r="L32" s="8">
        <v>229</v>
      </c>
      <c r="M32" s="9" t="s">
        <v>232</v>
      </c>
      <c r="N32" s="10">
        <v>16.9</v>
      </c>
      <c r="O32" s="11">
        <f t="shared" si="1"/>
        <v>20232.3943661972</v>
      </c>
      <c r="Q32" s="8">
        <v>329</v>
      </c>
      <c r="R32" s="9" t="s">
        <v>233</v>
      </c>
      <c r="S32" s="10">
        <v>25.8</v>
      </c>
      <c r="T32" s="11">
        <f t="shared" si="2"/>
        <v>31007.0422535211</v>
      </c>
      <c r="V32" s="8">
        <v>429</v>
      </c>
      <c r="W32" s="9" t="s">
        <v>234</v>
      </c>
      <c r="X32" s="10">
        <v>44.2</v>
      </c>
      <c r="Y32" s="11">
        <f t="shared" si="3"/>
        <v>53035.2112676056</v>
      </c>
      <c r="AA32" s="8">
        <v>529</v>
      </c>
      <c r="AB32" s="9" t="s">
        <v>235</v>
      </c>
      <c r="AC32" s="10">
        <v>83</v>
      </c>
      <c r="AD32" s="11">
        <f t="shared" si="4"/>
        <v>99366.1971830986</v>
      </c>
      <c r="AF32" s="8">
        <v>629</v>
      </c>
      <c r="AG32" s="9" t="s">
        <v>236</v>
      </c>
      <c r="AH32" s="10">
        <v>227</v>
      </c>
      <c r="AI32" s="11">
        <f t="shared" si="6"/>
        <v>274394.366197183</v>
      </c>
    </row>
    <row r="33" customHeight="1" spans="2:35">
      <c r="B33" s="8">
        <v>30</v>
      </c>
      <c r="C33" s="9" t="s">
        <v>237</v>
      </c>
      <c r="D33" s="10">
        <v>3.5</v>
      </c>
      <c r="E33" s="11">
        <f t="shared" si="5"/>
        <v>4309.85915492958</v>
      </c>
      <c r="F33" s="12"/>
      <c r="G33" s="8">
        <v>130</v>
      </c>
      <c r="H33" s="9" t="s">
        <v>238</v>
      </c>
      <c r="I33" s="10">
        <v>9.9</v>
      </c>
      <c r="J33" s="11">
        <f t="shared" si="0"/>
        <v>12091.5492957746</v>
      </c>
      <c r="L33" s="8">
        <v>230</v>
      </c>
      <c r="M33" s="9" t="s">
        <v>239</v>
      </c>
      <c r="N33" s="10">
        <v>16.9</v>
      </c>
      <c r="O33" s="11">
        <f t="shared" si="1"/>
        <v>20352.1126760563</v>
      </c>
      <c r="Q33" s="8">
        <v>330</v>
      </c>
      <c r="R33" s="9" t="s">
        <v>240</v>
      </c>
      <c r="S33" s="10">
        <v>25.9</v>
      </c>
      <c r="T33" s="11">
        <f t="shared" si="2"/>
        <v>31007.0422535211</v>
      </c>
      <c r="V33" s="8">
        <v>430</v>
      </c>
      <c r="W33" s="9" t="s">
        <v>241</v>
      </c>
      <c r="X33" s="10">
        <v>44.3</v>
      </c>
      <c r="Y33" s="11">
        <f t="shared" si="3"/>
        <v>53154.9295774648</v>
      </c>
      <c r="AA33" s="8">
        <v>530</v>
      </c>
      <c r="AB33" s="9" t="s">
        <v>242</v>
      </c>
      <c r="AC33" s="10">
        <v>83</v>
      </c>
      <c r="AD33" s="11">
        <f t="shared" si="4"/>
        <v>99605.6338028169</v>
      </c>
      <c r="AF33" s="8">
        <v>630</v>
      </c>
      <c r="AG33" s="9" t="s">
        <v>243</v>
      </c>
      <c r="AH33" s="10">
        <v>229.2</v>
      </c>
      <c r="AI33" s="11">
        <f t="shared" si="6"/>
        <v>274514.084507042</v>
      </c>
    </row>
    <row r="34" customHeight="1" spans="2:35">
      <c r="B34" s="8">
        <v>31</v>
      </c>
      <c r="C34" s="9" t="s">
        <v>244</v>
      </c>
      <c r="D34" s="10">
        <v>3.6</v>
      </c>
      <c r="E34" s="11">
        <f t="shared" si="5"/>
        <v>4309.85915492958</v>
      </c>
      <c r="F34" s="12"/>
      <c r="G34" s="8">
        <v>131</v>
      </c>
      <c r="H34" s="9" t="s">
        <v>245</v>
      </c>
      <c r="I34" s="10">
        <v>10.1</v>
      </c>
      <c r="J34" s="11">
        <f t="shared" si="0"/>
        <v>12091.5492957746</v>
      </c>
      <c r="L34" s="8">
        <v>231</v>
      </c>
      <c r="M34" s="9" t="s">
        <v>246</v>
      </c>
      <c r="N34" s="10">
        <v>17</v>
      </c>
      <c r="O34" s="11">
        <f t="shared" si="1"/>
        <v>20352.1126760563</v>
      </c>
      <c r="Q34" s="8">
        <v>331</v>
      </c>
      <c r="R34" s="9" t="s">
        <v>247</v>
      </c>
      <c r="S34" s="10">
        <v>25.9</v>
      </c>
      <c r="T34" s="11">
        <f t="shared" si="2"/>
        <v>31126.7605633803</v>
      </c>
      <c r="V34" s="8">
        <v>431</v>
      </c>
      <c r="W34" s="9" t="s">
        <v>248</v>
      </c>
      <c r="X34" s="10">
        <v>44.4</v>
      </c>
      <c r="Y34" s="11">
        <f t="shared" si="3"/>
        <v>54352.1126760563</v>
      </c>
      <c r="AA34" s="8">
        <v>531</v>
      </c>
      <c r="AB34" s="9" t="s">
        <v>249</v>
      </c>
      <c r="AC34" s="10">
        <v>83.2</v>
      </c>
      <c r="AD34" s="11">
        <f t="shared" si="4"/>
        <v>99964.7887323944</v>
      </c>
      <c r="AF34" s="8">
        <v>631</v>
      </c>
      <c r="AG34" s="9" t="s">
        <v>250</v>
      </c>
      <c r="AH34" s="10">
        <v>229.3</v>
      </c>
      <c r="AI34" s="11">
        <f t="shared" si="6"/>
        <v>274633.802816901</v>
      </c>
    </row>
    <row r="35" customHeight="1" spans="2:35">
      <c r="B35" s="8">
        <v>32</v>
      </c>
      <c r="C35" s="9" t="s">
        <v>251</v>
      </c>
      <c r="D35" s="10">
        <v>3.6</v>
      </c>
      <c r="E35" s="11">
        <f t="shared" si="5"/>
        <v>4309.85915492958</v>
      </c>
      <c r="F35" s="12"/>
      <c r="G35" s="8">
        <v>132</v>
      </c>
      <c r="H35" s="9" t="s">
        <v>252</v>
      </c>
      <c r="I35" s="10">
        <v>10.1</v>
      </c>
      <c r="J35" s="11">
        <f t="shared" si="0"/>
        <v>12211.2676056338</v>
      </c>
      <c r="L35" s="8">
        <v>232</v>
      </c>
      <c r="M35" s="9" t="s">
        <v>253</v>
      </c>
      <c r="N35" s="10">
        <v>17</v>
      </c>
      <c r="O35" s="11">
        <f t="shared" si="1"/>
        <v>20471.8309859155</v>
      </c>
      <c r="Q35" s="8">
        <v>332</v>
      </c>
      <c r="R35" s="9" t="s">
        <v>254</v>
      </c>
      <c r="S35" s="10">
        <v>26</v>
      </c>
      <c r="T35" s="11">
        <f t="shared" si="2"/>
        <v>31366.1971830986</v>
      </c>
      <c r="V35" s="8">
        <v>432</v>
      </c>
      <c r="W35" s="9" t="s">
        <v>255</v>
      </c>
      <c r="X35" s="10">
        <v>45.4</v>
      </c>
      <c r="Y35" s="11">
        <f t="shared" si="3"/>
        <v>54352.1126760563</v>
      </c>
      <c r="AA35" s="8">
        <v>532</v>
      </c>
      <c r="AB35" s="9" t="s">
        <v>256</v>
      </c>
      <c r="AC35" s="10">
        <v>83.5</v>
      </c>
      <c r="AD35" s="11">
        <f t="shared" si="4"/>
        <v>100802.816901408</v>
      </c>
      <c r="AF35" s="8">
        <v>632</v>
      </c>
      <c r="AG35" s="9" t="s">
        <v>257</v>
      </c>
      <c r="AH35" s="10">
        <v>229.4</v>
      </c>
      <c r="AI35" s="11">
        <f t="shared" si="6"/>
        <v>277626.76056338</v>
      </c>
    </row>
    <row r="36" customHeight="1" spans="2:35">
      <c r="B36" s="8">
        <v>33</v>
      </c>
      <c r="C36" s="9" t="s">
        <v>258</v>
      </c>
      <c r="D36" s="10">
        <v>3.6</v>
      </c>
      <c r="E36" s="11">
        <f t="shared" si="5"/>
        <v>4549.29577464789</v>
      </c>
      <c r="F36" s="12"/>
      <c r="G36" s="8">
        <v>133</v>
      </c>
      <c r="H36" s="9" t="s">
        <v>259</v>
      </c>
      <c r="I36" s="10">
        <v>10.2</v>
      </c>
      <c r="J36" s="11">
        <f t="shared" si="0"/>
        <v>12211.2676056338</v>
      </c>
      <c r="L36" s="8">
        <v>233</v>
      </c>
      <c r="M36" s="9" t="s">
        <v>260</v>
      </c>
      <c r="N36" s="10">
        <v>17.1</v>
      </c>
      <c r="O36" s="11">
        <f t="shared" si="1"/>
        <v>20591.5492957746</v>
      </c>
      <c r="Q36" s="8">
        <v>333</v>
      </c>
      <c r="R36" s="9" t="s">
        <v>261</v>
      </c>
      <c r="S36" s="10">
        <v>26.2</v>
      </c>
      <c r="T36" s="11">
        <f t="shared" si="2"/>
        <v>31485.9154929577</v>
      </c>
      <c r="V36" s="8">
        <v>433</v>
      </c>
      <c r="W36" s="9" t="s">
        <v>262</v>
      </c>
      <c r="X36" s="10">
        <v>45.4</v>
      </c>
      <c r="Y36" s="11">
        <f t="shared" si="3"/>
        <v>54591.5492957746</v>
      </c>
      <c r="AA36" s="8">
        <v>533</v>
      </c>
      <c r="AB36" s="9" t="s">
        <v>263</v>
      </c>
      <c r="AC36" s="10">
        <v>84.2</v>
      </c>
      <c r="AD36" s="11">
        <f t="shared" si="4"/>
        <v>101281.690140845</v>
      </c>
      <c r="AF36" s="8">
        <v>633</v>
      </c>
      <c r="AG36" s="9" t="s">
        <v>264</v>
      </c>
      <c r="AH36" s="10">
        <v>231.9</v>
      </c>
      <c r="AI36" s="11">
        <f t="shared" si="6"/>
        <v>281697.183098592</v>
      </c>
    </row>
    <row r="37" customHeight="1" spans="2:35">
      <c r="B37" s="8">
        <v>34</v>
      </c>
      <c r="C37" s="9" t="s">
        <v>265</v>
      </c>
      <c r="D37" s="10">
        <v>3.8</v>
      </c>
      <c r="E37" s="11">
        <f t="shared" ref="E37:E68" si="8">D38*1000000*85000/71000000</f>
        <v>4549.29577464789</v>
      </c>
      <c r="F37" s="12"/>
      <c r="G37" s="8">
        <v>134</v>
      </c>
      <c r="H37" s="9" t="s">
        <v>266</v>
      </c>
      <c r="I37" s="10">
        <v>10.2</v>
      </c>
      <c r="J37" s="11">
        <f t="shared" si="0"/>
        <v>12211.2676056338</v>
      </c>
      <c r="L37" s="8">
        <v>234</v>
      </c>
      <c r="M37" s="9" t="s">
        <v>267</v>
      </c>
      <c r="N37" s="10">
        <v>17.2</v>
      </c>
      <c r="O37" s="11">
        <f t="shared" si="1"/>
        <v>20711.2676056338</v>
      </c>
      <c r="Q37" s="8">
        <v>334</v>
      </c>
      <c r="R37" s="9" t="s">
        <v>268</v>
      </c>
      <c r="S37" s="10">
        <v>26.3</v>
      </c>
      <c r="T37" s="11">
        <f t="shared" si="2"/>
        <v>31605.6338028169</v>
      </c>
      <c r="V37" s="8">
        <v>434</v>
      </c>
      <c r="W37" s="9" t="s">
        <v>269</v>
      </c>
      <c r="X37" s="10">
        <v>45.6</v>
      </c>
      <c r="Y37" s="11">
        <f t="shared" si="3"/>
        <v>54711.2676056338</v>
      </c>
      <c r="AA37" s="8">
        <v>534</v>
      </c>
      <c r="AB37" s="9" t="s">
        <v>270</v>
      </c>
      <c r="AC37" s="10">
        <v>84.6</v>
      </c>
      <c r="AD37" s="11">
        <f t="shared" si="4"/>
        <v>101521.126760563</v>
      </c>
      <c r="AF37" s="8">
        <v>634</v>
      </c>
      <c r="AG37" s="9" t="s">
        <v>271</v>
      </c>
      <c r="AH37" s="10">
        <v>235.3</v>
      </c>
      <c r="AI37" s="11">
        <f t="shared" si="6"/>
        <v>284091.549295775</v>
      </c>
    </row>
    <row r="38" customHeight="1" spans="2:35">
      <c r="B38" s="8">
        <v>35</v>
      </c>
      <c r="C38" s="9" t="s">
        <v>272</v>
      </c>
      <c r="D38" s="10">
        <v>3.8</v>
      </c>
      <c r="E38" s="11">
        <f t="shared" si="8"/>
        <v>4669.01408450704</v>
      </c>
      <c r="F38" s="12"/>
      <c r="G38" s="8">
        <v>135</v>
      </c>
      <c r="H38" s="9" t="s">
        <v>273</v>
      </c>
      <c r="I38" s="10">
        <v>10.2</v>
      </c>
      <c r="J38" s="11">
        <f t="shared" si="0"/>
        <v>12330.985915493</v>
      </c>
      <c r="L38" s="8">
        <v>235</v>
      </c>
      <c r="M38" s="9" t="s">
        <v>274</v>
      </c>
      <c r="N38" s="10">
        <v>17.3</v>
      </c>
      <c r="O38" s="11">
        <f t="shared" si="1"/>
        <v>20830.985915493</v>
      </c>
      <c r="Q38" s="8">
        <v>335</v>
      </c>
      <c r="R38" s="9" t="s">
        <v>275</v>
      </c>
      <c r="S38" s="10">
        <v>26.4</v>
      </c>
      <c r="T38" s="11">
        <f t="shared" si="2"/>
        <v>31605.6338028169</v>
      </c>
      <c r="V38" s="8">
        <v>435</v>
      </c>
      <c r="W38" s="9" t="s">
        <v>276</v>
      </c>
      <c r="X38" s="10">
        <v>45.7</v>
      </c>
      <c r="Y38" s="11">
        <f t="shared" si="3"/>
        <v>54950.7042253521</v>
      </c>
      <c r="AA38" s="8">
        <v>535</v>
      </c>
      <c r="AB38" s="9" t="s">
        <v>277</v>
      </c>
      <c r="AC38" s="10">
        <v>84.8</v>
      </c>
      <c r="AD38" s="11">
        <f t="shared" si="4"/>
        <v>103556.338028169</v>
      </c>
      <c r="AF38" s="8">
        <v>635</v>
      </c>
      <c r="AG38" s="9" t="s">
        <v>278</v>
      </c>
      <c r="AH38" s="10">
        <v>237.3</v>
      </c>
      <c r="AI38" s="11">
        <f t="shared" si="6"/>
        <v>286366.197183099</v>
      </c>
    </row>
    <row r="39" customHeight="1" spans="2:35">
      <c r="B39" s="8">
        <v>36</v>
      </c>
      <c r="C39" s="9" t="s">
        <v>279</v>
      </c>
      <c r="D39" s="10">
        <v>3.9</v>
      </c>
      <c r="E39" s="11">
        <f t="shared" si="8"/>
        <v>4788.7323943662</v>
      </c>
      <c r="F39" s="12"/>
      <c r="G39" s="8">
        <v>136</v>
      </c>
      <c r="H39" s="9" t="s">
        <v>280</v>
      </c>
      <c r="I39" s="10">
        <v>10.3</v>
      </c>
      <c r="J39" s="11">
        <f t="shared" si="0"/>
        <v>12450.7042253521</v>
      </c>
      <c r="L39" s="8">
        <v>236</v>
      </c>
      <c r="M39" s="9" t="s">
        <v>281</v>
      </c>
      <c r="N39" s="10">
        <v>17.4</v>
      </c>
      <c r="O39" s="11">
        <f t="shared" si="1"/>
        <v>20830.985915493</v>
      </c>
      <c r="Q39" s="8">
        <v>336</v>
      </c>
      <c r="R39" s="9" t="s">
        <v>282</v>
      </c>
      <c r="S39" s="10">
        <v>26.4</v>
      </c>
      <c r="T39" s="11">
        <f t="shared" si="2"/>
        <v>31725.3521126761</v>
      </c>
      <c r="V39" s="8">
        <v>436</v>
      </c>
      <c r="W39" s="9" t="s">
        <v>283</v>
      </c>
      <c r="X39" s="10">
        <v>45.9</v>
      </c>
      <c r="Y39" s="11">
        <f t="shared" si="3"/>
        <v>55669.014084507</v>
      </c>
      <c r="AA39" s="8">
        <v>536</v>
      </c>
      <c r="AB39" s="9" t="s">
        <v>284</v>
      </c>
      <c r="AC39" s="10">
        <v>86.5</v>
      </c>
      <c r="AD39" s="11">
        <f t="shared" si="4"/>
        <v>103795.774647887</v>
      </c>
      <c r="AF39" s="8">
        <v>636</v>
      </c>
      <c r="AG39" s="9" t="s">
        <v>285</v>
      </c>
      <c r="AH39" s="10">
        <v>239.2</v>
      </c>
      <c r="AI39" s="11">
        <f t="shared" si="6"/>
        <v>289119.718309859</v>
      </c>
    </row>
    <row r="40" customHeight="1" spans="2:35">
      <c r="B40" s="8">
        <v>37</v>
      </c>
      <c r="C40" s="9" t="s">
        <v>286</v>
      </c>
      <c r="D40" s="10">
        <v>4</v>
      </c>
      <c r="E40" s="11">
        <f t="shared" si="8"/>
        <v>4788.7323943662</v>
      </c>
      <c r="F40" s="12"/>
      <c r="G40" s="8">
        <v>137</v>
      </c>
      <c r="H40" s="9" t="s">
        <v>287</v>
      </c>
      <c r="I40" s="10">
        <v>10.4</v>
      </c>
      <c r="J40" s="11">
        <f t="shared" si="0"/>
        <v>12570.4225352113</v>
      </c>
      <c r="L40" s="8">
        <v>237</v>
      </c>
      <c r="M40" s="9" t="s">
        <v>288</v>
      </c>
      <c r="N40" s="10">
        <v>17.4</v>
      </c>
      <c r="O40" s="11">
        <f t="shared" si="1"/>
        <v>20830.985915493</v>
      </c>
      <c r="Q40" s="8">
        <v>337</v>
      </c>
      <c r="R40" s="9" t="s">
        <v>289</v>
      </c>
      <c r="S40" s="10">
        <v>26.5</v>
      </c>
      <c r="T40" s="11">
        <f t="shared" si="2"/>
        <v>31845.0704225352</v>
      </c>
      <c r="V40" s="8">
        <v>437</v>
      </c>
      <c r="W40" s="9" t="s">
        <v>290</v>
      </c>
      <c r="X40" s="10">
        <v>46.5</v>
      </c>
      <c r="Y40" s="11">
        <f t="shared" si="3"/>
        <v>56746.4788732394</v>
      </c>
      <c r="AA40" s="8">
        <v>537</v>
      </c>
      <c r="AB40" s="9" t="s">
        <v>291</v>
      </c>
      <c r="AC40" s="10">
        <v>86.7</v>
      </c>
      <c r="AD40" s="11">
        <f t="shared" si="4"/>
        <v>103795.774647887</v>
      </c>
      <c r="AF40" s="8">
        <v>637</v>
      </c>
      <c r="AG40" s="9" t="s">
        <v>292</v>
      </c>
      <c r="AH40" s="10">
        <v>241.5</v>
      </c>
      <c r="AI40" s="11">
        <f t="shared" si="6"/>
        <v>292232.394366197</v>
      </c>
    </row>
    <row r="41" customHeight="1" spans="2:35">
      <c r="B41" s="8">
        <v>38</v>
      </c>
      <c r="C41" s="9" t="s">
        <v>293</v>
      </c>
      <c r="D41" s="10">
        <v>4</v>
      </c>
      <c r="E41" s="11">
        <f t="shared" si="8"/>
        <v>4908.45070422535</v>
      </c>
      <c r="F41" s="12"/>
      <c r="G41" s="8">
        <v>138</v>
      </c>
      <c r="H41" s="9" t="s">
        <v>294</v>
      </c>
      <c r="I41" s="10">
        <v>10.5</v>
      </c>
      <c r="J41" s="11">
        <f t="shared" si="0"/>
        <v>12690.1408450704</v>
      </c>
      <c r="L41" s="8">
        <v>238</v>
      </c>
      <c r="M41" s="9" t="s">
        <v>295</v>
      </c>
      <c r="N41" s="10">
        <v>17.4</v>
      </c>
      <c r="O41" s="11">
        <f t="shared" si="1"/>
        <v>20830.985915493</v>
      </c>
      <c r="Q41" s="8">
        <v>338</v>
      </c>
      <c r="R41" s="9" t="s">
        <v>296</v>
      </c>
      <c r="S41" s="10">
        <v>26.6</v>
      </c>
      <c r="T41" s="11">
        <f t="shared" si="2"/>
        <v>31845.0704225352</v>
      </c>
      <c r="V41" s="8">
        <v>438</v>
      </c>
      <c r="W41" s="9" t="s">
        <v>297</v>
      </c>
      <c r="X41" s="10">
        <v>47.4</v>
      </c>
      <c r="Y41" s="11">
        <f t="shared" si="3"/>
        <v>1316.9014084507</v>
      </c>
      <c r="AA41" s="8">
        <v>538</v>
      </c>
      <c r="AB41" s="9" t="s">
        <v>298</v>
      </c>
      <c r="AC41" s="10">
        <v>86.7</v>
      </c>
      <c r="AD41" s="11">
        <f t="shared" si="4"/>
        <v>103915.492957746</v>
      </c>
      <c r="AF41" s="8">
        <v>638</v>
      </c>
      <c r="AG41" s="9" t="s">
        <v>299</v>
      </c>
      <c r="AH41" s="10">
        <v>244.1</v>
      </c>
      <c r="AI41" s="11">
        <f t="shared" si="6"/>
        <v>292950.704225352</v>
      </c>
    </row>
    <row r="42" customHeight="1" spans="2:40">
      <c r="B42" s="8">
        <v>39</v>
      </c>
      <c r="C42" s="9" t="s">
        <v>300</v>
      </c>
      <c r="D42" s="10">
        <v>4.1</v>
      </c>
      <c r="E42" s="11">
        <f t="shared" si="8"/>
        <v>5028.16901408451</v>
      </c>
      <c r="F42" s="12"/>
      <c r="G42" s="8">
        <v>139</v>
      </c>
      <c r="H42" s="9" t="s">
        <v>301</v>
      </c>
      <c r="I42" s="10">
        <v>10.6</v>
      </c>
      <c r="J42" s="11">
        <f t="shared" si="0"/>
        <v>12690.1408450704</v>
      </c>
      <c r="L42" s="8">
        <v>239</v>
      </c>
      <c r="M42" s="9" t="s">
        <v>302</v>
      </c>
      <c r="N42" s="10">
        <v>17.4</v>
      </c>
      <c r="O42" s="11">
        <f t="shared" si="1"/>
        <v>20950.7042253521</v>
      </c>
      <c r="Q42" s="8">
        <v>339</v>
      </c>
      <c r="R42" s="9" t="s">
        <v>303</v>
      </c>
      <c r="S42" s="10">
        <v>26.6</v>
      </c>
      <c r="T42" s="11">
        <f t="shared" si="2"/>
        <v>31964.7887323944</v>
      </c>
      <c r="V42" s="8">
        <v>439</v>
      </c>
      <c r="W42" s="9" t="s">
        <v>304</v>
      </c>
      <c r="X42" s="10">
        <v>1.1</v>
      </c>
      <c r="Y42" s="11">
        <f t="shared" si="3"/>
        <v>57584.5070422535</v>
      </c>
      <c r="AA42" s="8">
        <v>539</v>
      </c>
      <c r="AB42" s="9" t="s">
        <v>305</v>
      </c>
      <c r="AC42" s="10">
        <v>86.8</v>
      </c>
      <c r="AD42" s="11">
        <f t="shared" si="4"/>
        <v>104633.802816901</v>
      </c>
      <c r="AF42" s="8">
        <v>639</v>
      </c>
      <c r="AG42" s="9" t="s">
        <v>306</v>
      </c>
      <c r="AH42" s="10">
        <v>244.7</v>
      </c>
      <c r="AI42" s="11">
        <f t="shared" si="6"/>
        <v>297140.845070423</v>
      </c>
      <c r="AM42" s="19"/>
      <c r="AN42" s="19"/>
    </row>
    <row r="43" customHeight="1" spans="2:35">
      <c r="B43" s="8">
        <v>40</v>
      </c>
      <c r="C43" s="9" t="s">
        <v>307</v>
      </c>
      <c r="D43" s="10">
        <v>4.2</v>
      </c>
      <c r="E43" s="11">
        <f t="shared" si="8"/>
        <v>5028.16901408451</v>
      </c>
      <c r="F43" s="12"/>
      <c r="G43" s="8">
        <v>140</v>
      </c>
      <c r="H43" s="9" t="s">
        <v>308</v>
      </c>
      <c r="I43" s="10">
        <v>10.6</v>
      </c>
      <c r="J43" s="11">
        <f t="shared" si="0"/>
        <v>12690.1408450704</v>
      </c>
      <c r="L43" s="8">
        <v>240</v>
      </c>
      <c r="M43" s="9" t="s">
        <v>309</v>
      </c>
      <c r="N43" s="10">
        <v>17.5</v>
      </c>
      <c r="O43" s="11">
        <f t="shared" si="1"/>
        <v>20950.7042253521</v>
      </c>
      <c r="Q43" s="8">
        <v>340</v>
      </c>
      <c r="R43" s="9" t="s">
        <v>310</v>
      </c>
      <c r="S43" s="10">
        <v>26.7</v>
      </c>
      <c r="T43" s="11">
        <f t="shared" si="2"/>
        <v>32323.9436619718</v>
      </c>
      <c r="V43" s="8">
        <v>440</v>
      </c>
      <c r="W43" s="9" t="s">
        <v>311</v>
      </c>
      <c r="X43" s="10">
        <v>48.1</v>
      </c>
      <c r="Y43" s="11">
        <f t="shared" si="3"/>
        <v>57704.2253521127</v>
      </c>
      <c r="AA43" s="8">
        <v>540</v>
      </c>
      <c r="AB43" s="9" t="s">
        <v>312</v>
      </c>
      <c r="AC43" s="10">
        <v>87.4</v>
      </c>
      <c r="AD43" s="11">
        <f t="shared" si="4"/>
        <v>104873.23943662</v>
      </c>
      <c r="AF43" s="8">
        <v>640</v>
      </c>
      <c r="AG43" s="9" t="s">
        <v>313</v>
      </c>
      <c r="AH43" s="10">
        <v>248.2</v>
      </c>
      <c r="AI43" s="11">
        <f t="shared" si="6"/>
        <v>297978.873239437</v>
      </c>
    </row>
    <row r="44" customHeight="1" spans="2:35">
      <c r="B44" s="8">
        <v>41</v>
      </c>
      <c r="C44" s="9" t="s">
        <v>314</v>
      </c>
      <c r="D44" s="10">
        <v>4.2</v>
      </c>
      <c r="E44" s="11">
        <f t="shared" si="8"/>
        <v>5028.16901408451</v>
      </c>
      <c r="F44" s="12"/>
      <c r="G44" s="8">
        <v>141</v>
      </c>
      <c r="H44" s="9" t="s">
        <v>315</v>
      </c>
      <c r="I44" s="10">
        <v>10.6</v>
      </c>
      <c r="J44" s="11">
        <f t="shared" si="0"/>
        <v>12690.1408450704</v>
      </c>
      <c r="L44" s="8">
        <v>241</v>
      </c>
      <c r="M44" s="9" t="s">
        <v>316</v>
      </c>
      <c r="N44" s="10">
        <v>17.5</v>
      </c>
      <c r="O44" s="11">
        <f t="shared" si="1"/>
        <v>21070.4225352113</v>
      </c>
      <c r="Q44" s="8">
        <v>341</v>
      </c>
      <c r="R44" s="9" t="s">
        <v>317</v>
      </c>
      <c r="S44" s="10">
        <v>27</v>
      </c>
      <c r="T44" s="11">
        <f t="shared" si="2"/>
        <v>32443.661971831</v>
      </c>
      <c r="V44" s="8">
        <v>441</v>
      </c>
      <c r="W44" s="9" t="s">
        <v>318</v>
      </c>
      <c r="X44" s="10">
        <v>48.2</v>
      </c>
      <c r="Y44" s="11">
        <f t="shared" si="3"/>
        <v>58542.2535211268</v>
      </c>
      <c r="AA44" s="8">
        <v>541</v>
      </c>
      <c r="AB44" s="9" t="s">
        <v>319</v>
      </c>
      <c r="AC44" s="10">
        <v>87.6</v>
      </c>
      <c r="AD44" s="11">
        <f t="shared" si="4"/>
        <v>104992.957746479</v>
      </c>
      <c r="AF44" s="8">
        <v>641</v>
      </c>
      <c r="AG44" s="9" t="s">
        <v>320</v>
      </c>
      <c r="AH44" s="10">
        <v>248.9</v>
      </c>
      <c r="AI44" s="11">
        <f t="shared" si="6"/>
        <v>308753.521126761</v>
      </c>
    </row>
    <row r="45" customHeight="1" spans="2:35">
      <c r="B45" s="8">
        <v>42</v>
      </c>
      <c r="C45" s="9" t="s">
        <v>321</v>
      </c>
      <c r="D45" s="10">
        <v>4.2</v>
      </c>
      <c r="E45" s="11">
        <f t="shared" si="8"/>
        <v>5028.16901408451</v>
      </c>
      <c r="F45" s="12"/>
      <c r="G45" s="8">
        <v>142</v>
      </c>
      <c r="H45" s="9" t="s">
        <v>322</v>
      </c>
      <c r="I45" s="10">
        <v>10.6</v>
      </c>
      <c r="J45" s="11">
        <f t="shared" si="0"/>
        <v>12929.5774647887</v>
      </c>
      <c r="L45" s="8">
        <v>242</v>
      </c>
      <c r="M45" s="9" t="s">
        <v>323</v>
      </c>
      <c r="N45" s="10">
        <v>17.6</v>
      </c>
      <c r="O45" s="11">
        <f t="shared" si="1"/>
        <v>21070.4225352113</v>
      </c>
      <c r="Q45" s="8">
        <v>342</v>
      </c>
      <c r="R45" s="9" t="s">
        <v>324</v>
      </c>
      <c r="S45" s="10">
        <v>27.1</v>
      </c>
      <c r="T45" s="11">
        <f t="shared" si="2"/>
        <v>32563.3802816901</v>
      </c>
      <c r="V45" s="8">
        <v>442</v>
      </c>
      <c r="W45" s="9" t="s">
        <v>325</v>
      </c>
      <c r="X45" s="10">
        <v>48.9</v>
      </c>
      <c r="Y45" s="11">
        <f t="shared" si="3"/>
        <v>58661.9718309859</v>
      </c>
      <c r="AA45" s="8">
        <v>542</v>
      </c>
      <c r="AB45" s="9" t="s">
        <v>326</v>
      </c>
      <c r="AC45" s="10">
        <v>87.7</v>
      </c>
      <c r="AD45" s="11">
        <f t="shared" si="4"/>
        <v>105232.394366197</v>
      </c>
      <c r="AF45" s="8">
        <v>642</v>
      </c>
      <c r="AG45" s="9" t="s">
        <v>327</v>
      </c>
      <c r="AH45" s="10">
        <v>257.9</v>
      </c>
      <c r="AI45" s="11">
        <f t="shared" si="6"/>
        <v>311267.605633803</v>
      </c>
    </row>
    <row r="46" customHeight="1" spans="2:35">
      <c r="B46" s="8">
        <v>43</v>
      </c>
      <c r="C46" s="9" t="s">
        <v>328</v>
      </c>
      <c r="D46" s="10">
        <v>4.2</v>
      </c>
      <c r="E46" s="11">
        <f t="shared" si="8"/>
        <v>5147.88732394366</v>
      </c>
      <c r="F46" s="12"/>
      <c r="G46" s="8">
        <v>143</v>
      </c>
      <c r="H46" s="9" t="s">
        <v>329</v>
      </c>
      <c r="I46" s="10">
        <v>10.8</v>
      </c>
      <c r="J46" s="11">
        <f t="shared" si="0"/>
        <v>13049.2957746479</v>
      </c>
      <c r="L46" s="8">
        <v>243</v>
      </c>
      <c r="M46" s="9" t="s">
        <v>330</v>
      </c>
      <c r="N46" s="10">
        <v>17.6</v>
      </c>
      <c r="O46" s="11">
        <f t="shared" si="1"/>
        <v>21190.1408450704</v>
      </c>
      <c r="Q46" s="8">
        <v>343</v>
      </c>
      <c r="R46" s="9" t="s">
        <v>331</v>
      </c>
      <c r="S46" s="10">
        <v>27.2</v>
      </c>
      <c r="T46" s="11">
        <f t="shared" si="2"/>
        <v>32802.8169014084</v>
      </c>
      <c r="V46" s="8">
        <v>443</v>
      </c>
      <c r="W46" s="9" t="s">
        <v>332</v>
      </c>
      <c r="X46" s="10">
        <v>49</v>
      </c>
      <c r="Y46" s="11">
        <f t="shared" si="3"/>
        <v>58781.6901408451</v>
      </c>
      <c r="AA46" s="8">
        <v>543</v>
      </c>
      <c r="AB46" s="9" t="s">
        <v>333</v>
      </c>
      <c r="AC46" s="10">
        <v>87.9</v>
      </c>
      <c r="AD46" s="11">
        <f t="shared" si="4"/>
        <v>105471.830985915</v>
      </c>
      <c r="AF46" s="8">
        <v>643</v>
      </c>
      <c r="AG46" s="9" t="s">
        <v>334</v>
      </c>
      <c r="AH46" s="10">
        <v>260</v>
      </c>
      <c r="AI46" s="11">
        <f t="shared" si="6"/>
        <v>316295.774647887</v>
      </c>
    </row>
    <row r="47" customHeight="1" spans="2:35">
      <c r="B47" s="8">
        <v>44</v>
      </c>
      <c r="C47" s="9" t="s">
        <v>335</v>
      </c>
      <c r="D47" s="10">
        <v>4.3</v>
      </c>
      <c r="E47" s="11">
        <f t="shared" si="8"/>
        <v>5267.60563380282</v>
      </c>
      <c r="F47" s="12"/>
      <c r="G47" s="8">
        <v>144</v>
      </c>
      <c r="H47" s="9" t="s">
        <v>336</v>
      </c>
      <c r="I47" s="10">
        <v>10.9</v>
      </c>
      <c r="J47" s="11">
        <f t="shared" si="0"/>
        <v>13049.2957746479</v>
      </c>
      <c r="L47" s="8">
        <v>244</v>
      </c>
      <c r="M47" s="9" t="s">
        <v>337</v>
      </c>
      <c r="N47" s="10">
        <v>17.7</v>
      </c>
      <c r="O47" s="11">
        <f t="shared" si="1"/>
        <v>21309.8591549296</v>
      </c>
      <c r="Q47" s="8">
        <v>344</v>
      </c>
      <c r="R47" s="9" t="s">
        <v>338</v>
      </c>
      <c r="S47" s="10">
        <v>27.4</v>
      </c>
      <c r="T47" s="11">
        <f t="shared" si="2"/>
        <v>32922.5352112676</v>
      </c>
      <c r="V47" s="8">
        <v>444</v>
      </c>
      <c r="W47" s="9" t="s">
        <v>339</v>
      </c>
      <c r="X47" s="10">
        <v>49.1</v>
      </c>
      <c r="Y47" s="11">
        <f t="shared" si="3"/>
        <v>59500</v>
      </c>
      <c r="AA47" s="8">
        <v>544</v>
      </c>
      <c r="AB47" s="9" t="s">
        <v>340</v>
      </c>
      <c r="AC47" s="10">
        <v>88.1</v>
      </c>
      <c r="AD47" s="11">
        <f t="shared" si="4"/>
        <v>105591.549295775</v>
      </c>
      <c r="AF47" s="8">
        <v>644</v>
      </c>
      <c r="AG47" s="9" t="s">
        <v>341</v>
      </c>
      <c r="AH47" s="10">
        <v>264.2</v>
      </c>
      <c r="AI47" s="11">
        <f t="shared" si="6"/>
        <v>326352.112676056</v>
      </c>
    </row>
    <row r="48" customHeight="1" spans="2:35">
      <c r="B48" s="8">
        <v>45</v>
      </c>
      <c r="C48" s="9" t="s">
        <v>342</v>
      </c>
      <c r="D48" s="10">
        <v>4.4</v>
      </c>
      <c r="E48" s="11">
        <f t="shared" si="8"/>
        <v>5387.32394366197</v>
      </c>
      <c r="F48" s="12"/>
      <c r="G48" s="8">
        <v>145</v>
      </c>
      <c r="H48" s="9" t="s">
        <v>343</v>
      </c>
      <c r="I48" s="10">
        <v>10.9</v>
      </c>
      <c r="J48" s="11">
        <f t="shared" si="0"/>
        <v>13169.014084507</v>
      </c>
      <c r="L48" s="8">
        <v>245</v>
      </c>
      <c r="M48" s="9" t="s">
        <v>344</v>
      </c>
      <c r="N48" s="10">
        <v>17.8</v>
      </c>
      <c r="O48" s="11">
        <f t="shared" si="1"/>
        <v>21309.8591549296</v>
      </c>
      <c r="Q48" s="8">
        <v>345</v>
      </c>
      <c r="R48" s="9" t="s">
        <v>345</v>
      </c>
      <c r="S48" s="10">
        <v>27.5</v>
      </c>
      <c r="T48" s="11">
        <f t="shared" si="2"/>
        <v>33042.2535211268</v>
      </c>
      <c r="V48" s="8">
        <v>445</v>
      </c>
      <c r="W48" s="9" t="s">
        <v>346</v>
      </c>
      <c r="X48" s="10">
        <v>49.7</v>
      </c>
      <c r="Y48" s="11">
        <f t="shared" si="3"/>
        <v>59619.7183098592</v>
      </c>
      <c r="AA48" s="8">
        <v>545</v>
      </c>
      <c r="AB48" s="9" t="s">
        <v>347</v>
      </c>
      <c r="AC48" s="10">
        <v>88.2</v>
      </c>
      <c r="AD48" s="11">
        <f t="shared" si="4"/>
        <v>105830.985915493</v>
      </c>
      <c r="AF48" s="8">
        <v>645</v>
      </c>
      <c r="AG48" s="9" t="s">
        <v>348</v>
      </c>
      <c r="AH48" s="10">
        <v>272.6</v>
      </c>
      <c r="AI48" s="11">
        <f t="shared" si="6"/>
        <v>338084.507042254</v>
      </c>
    </row>
    <row r="49" customHeight="1" spans="2:35">
      <c r="B49" s="8">
        <v>46</v>
      </c>
      <c r="C49" s="9" t="s">
        <v>349</v>
      </c>
      <c r="D49" s="10">
        <v>4.5</v>
      </c>
      <c r="E49" s="11">
        <f t="shared" si="8"/>
        <v>5507.04225352113</v>
      </c>
      <c r="F49" s="12"/>
      <c r="G49" s="8">
        <v>146</v>
      </c>
      <c r="H49" s="9" t="s">
        <v>350</v>
      </c>
      <c r="I49" s="10">
        <v>11</v>
      </c>
      <c r="J49" s="11">
        <f t="shared" si="0"/>
        <v>13169.014084507</v>
      </c>
      <c r="L49" s="8">
        <v>246</v>
      </c>
      <c r="M49" s="9" t="s">
        <v>351</v>
      </c>
      <c r="N49" s="10">
        <v>17.8</v>
      </c>
      <c r="O49" s="11">
        <f t="shared" si="1"/>
        <v>21309.8591549296</v>
      </c>
      <c r="Q49" s="8">
        <v>346</v>
      </c>
      <c r="R49" s="9" t="s">
        <v>352</v>
      </c>
      <c r="S49" s="10">
        <v>27.6</v>
      </c>
      <c r="T49" s="11">
        <f t="shared" si="2"/>
        <v>33042.2535211268</v>
      </c>
      <c r="V49" s="8">
        <v>446</v>
      </c>
      <c r="W49" s="9" t="s">
        <v>353</v>
      </c>
      <c r="X49" s="10">
        <v>49.8</v>
      </c>
      <c r="Y49" s="11">
        <f t="shared" si="3"/>
        <v>59739.4366197183</v>
      </c>
      <c r="AA49" s="8">
        <v>546</v>
      </c>
      <c r="AB49" s="9" t="s">
        <v>354</v>
      </c>
      <c r="AC49" s="10">
        <v>88.4</v>
      </c>
      <c r="AD49" s="11">
        <f t="shared" si="4"/>
        <v>106309.85915493</v>
      </c>
      <c r="AF49" s="8">
        <v>646</v>
      </c>
      <c r="AG49" s="9" t="s">
        <v>355</v>
      </c>
      <c r="AH49" s="10">
        <v>282.4</v>
      </c>
      <c r="AI49" s="11">
        <f t="shared" si="6"/>
        <v>343471.830985915</v>
      </c>
    </row>
    <row r="50" customHeight="1" spans="2:35">
      <c r="B50" s="8">
        <v>47</v>
      </c>
      <c r="C50" s="9" t="s">
        <v>356</v>
      </c>
      <c r="D50" s="10">
        <v>4.6</v>
      </c>
      <c r="E50" s="11">
        <f t="shared" si="8"/>
        <v>5507.04225352113</v>
      </c>
      <c r="F50" s="12"/>
      <c r="G50" s="8">
        <v>147</v>
      </c>
      <c r="H50" s="9" t="s">
        <v>357</v>
      </c>
      <c r="I50" s="10">
        <v>11</v>
      </c>
      <c r="J50" s="11">
        <f t="shared" si="0"/>
        <v>13169.014084507</v>
      </c>
      <c r="L50" s="8">
        <v>247</v>
      </c>
      <c r="M50" s="9" t="s">
        <v>358</v>
      </c>
      <c r="N50" s="10">
        <v>17.8</v>
      </c>
      <c r="O50" s="11">
        <f t="shared" si="1"/>
        <v>21309.8591549296</v>
      </c>
      <c r="Q50" s="8">
        <v>347</v>
      </c>
      <c r="R50" s="9" t="s">
        <v>359</v>
      </c>
      <c r="S50" s="10">
        <v>27.6</v>
      </c>
      <c r="T50" s="11">
        <f t="shared" si="2"/>
        <v>33281.6901408451</v>
      </c>
      <c r="V50" s="8">
        <v>447</v>
      </c>
      <c r="W50" s="9" t="s">
        <v>360</v>
      </c>
      <c r="X50" s="10">
        <v>49.9</v>
      </c>
      <c r="Y50" s="11">
        <f t="shared" si="3"/>
        <v>59859.1549295775</v>
      </c>
      <c r="AA50" s="8">
        <v>547</v>
      </c>
      <c r="AB50" s="9" t="s">
        <v>361</v>
      </c>
      <c r="AC50" s="10">
        <v>88.8</v>
      </c>
      <c r="AD50" s="11">
        <f t="shared" si="4"/>
        <v>108345.070422535</v>
      </c>
      <c r="AF50" s="8">
        <v>647</v>
      </c>
      <c r="AG50" s="9" t="s">
        <v>362</v>
      </c>
      <c r="AH50" s="10">
        <v>286.9</v>
      </c>
      <c r="AI50" s="11">
        <f t="shared" si="6"/>
        <v>347661.971830986</v>
      </c>
    </row>
    <row r="51" customHeight="1" spans="2:35">
      <c r="B51" s="8">
        <v>48</v>
      </c>
      <c r="C51" s="9" t="s">
        <v>363</v>
      </c>
      <c r="D51" s="10">
        <v>4.6</v>
      </c>
      <c r="E51" s="11">
        <f t="shared" si="8"/>
        <v>5507.04225352113</v>
      </c>
      <c r="F51" s="12"/>
      <c r="G51" s="8">
        <v>148</v>
      </c>
      <c r="H51" s="9" t="s">
        <v>364</v>
      </c>
      <c r="I51" s="10">
        <v>11</v>
      </c>
      <c r="J51" s="11">
        <f t="shared" si="0"/>
        <v>13288.7323943662</v>
      </c>
      <c r="L51" s="8">
        <v>248</v>
      </c>
      <c r="M51" s="9" t="s">
        <v>365</v>
      </c>
      <c r="N51" s="10">
        <v>17.8</v>
      </c>
      <c r="O51" s="11">
        <f t="shared" si="1"/>
        <v>21429.5774647887</v>
      </c>
      <c r="Q51" s="8">
        <v>348</v>
      </c>
      <c r="R51" s="9" t="s">
        <v>366</v>
      </c>
      <c r="S51" s="10">
        <v>27.8</v>
      </c>
      <c r="T51" s="11">
        <f t="shared" si="2"/>
        <v>33401.4084507042</v>
      </c>
      <c r="V51" s="8">
        <v>448</v>
      </c>
      <c r="W51" s="9" t="s">
        <v>367</v>
      </c>
      <c r="X51" s="10">
        <v>50</v>
      </c>
      <c r="Y51" s="11">
        <f t="shared" si="3"/>
        <v>60218.3098591549</v>
      </c>
      <c r="AA51" s="8">
        <v>548</v>
      </c>
      <c r="AB51" s="9" t="s">
        <v>368</v>
      </c>
      <c r="AC51" s="10">
        <v>90.5</v>
      </c>
      <c r="AD51" s="11">
        <f t="shared" si="4"/>
        <v>109183.098591549</v>
      </c>
      <c r="AF51" s="8">
        <v>648</v>
      </c>
      <c r="AG51" s="9" t="s">
        <v>369</v>
      </c>
      <c r="AH51" s="10">
        <v>290.4</v>
      </c>
      <c r="AI51" s="11">
        <f t="shared" si="6"/>
        <v>354007.042253521</v>
      </c>
    </row>
    <row r="52" customHeight="1" spans="2:35">
      <c r="B52" s="8">
        <v>49</v>
      </c>
      <c r="C52" s="9" t="s">
        <v>370</v>
      </c>
      <c r="D52" s="10">
        <v>4.6</v>
      </c>
      <c r="E52" s="11">
        <f t="shared" si="8"/>
        <v>5507.04225352113</v>
      </c>
      <c r="F52" s="12"/>
      <c r="G52" s="8">
        <v>149</v>
      </c>
      <c r="H52" s="9" t="s">
        <v>371</v>
      </c>
      <c r="I52" s="10">
        <v>11.1</v>
      </c>
      <c r="J52" s="11">
        <f t="shared" si="0"/>
        <v>13288.7323943662</v>
      </c>
      <c r="L52" s="8">
        <v>249</v>
      </c>
      <c r="M52" s="9" t="s">
        <v>372</v>
      </c>
      <c r="N52" s="10">
        <v>17.9</v>
      </c>
      <c r="O52" s="11">
        <f t="shared" si="1"/>
        <v>21549.2957746479</v>
      </c>
      <c r="Q52" s="8">
        <v>349</v>
      </c>
      <c r="R52" s="9" t="s">
        <v>373</v>
      </c>
      <c r="S52" s="10">
        <v>27.9</v>
      </c>
      <c r="T52" s="11">
        <f t="shared" si="2"/>
        <v>33521.1267605634</v>
      </c>
      <c r="V52" s="8">
        <v>449</v>
      </c>
      <c r="W52" s="9" t="s">
        <v>374</v>
      </c>
      <c r="X52" s="10">
        <v>50.3</v>
      </c>
      <c r="Y52" s="11">
        <f t="shared" si="3"/>
        <v>60697.1830985916</v>
      </c>
      <c r="AA52" s="8">
        <v>549</v>
      </c>
      <c r="AB52" s="9" t="s">
        <v>375</v>
      </c>
      <c r="AC52" s="10">
        <v>91.2</v>
      </c>
      <c r="AD52" s="11">
        <f t="shared" si="4"/>
        <v>109422.535211268</v>
      </c>
      <c r="AF52" s="8">
        <v>649</v>
      </c>
      <c r="AG52" s="9" t="s">
        <v>376</v>
      </c>
      <c r="AH52" s="10">
        <v>295.7</v>
      </c>
      <c r="AI52" s="11">
        <f t="shared" si="6"/>
        <v>358676.056338028</v>
      </c>
    </row>
    <row r="53" customHeight="1" spans="2:35">
      <c r="B53" s="8">
        <v>50</v>
      </c>
      <c r="C53" s="9" t="s">
        <v>377</v>
      </c>
      <c r="D53" s="10">
        <v>4.6</v>
      </c>
      <c r="E53" s="11">
        <f t="shared" si="8"/>
        <v>5507.04225352113</v>
      </c>
      <c r="F53" s="12"/>
      <c r="G53" s="8">
        <v>150</v>
      </c>
      <c r="H53" s="9" t="s">
        <v>378</v>
      </c>
      <c r="I53" s="10">
        <v>11.1</v>
      </c>
      <c r="J53" s="11">
        <f t="shared" si="0"/>
        <v>13408.4507042254</v>
      </c>
      <c r="L53" s="8">
        <v>250</v>
      </c>
      <c r="M53" s="9" t="s">
        <v>379</v>
      </c>
      <c r="N53" s="10">
        <v>18</v>
      </c>
      <c r="O53" s="11">
        <f t="shared" si="1"/>
        <v>21549.2957746479</v>
      </c>
      <c r="Q53" s="8">
        <v>350</v>
      </c>
      <c r="R53" s="9" t="s">
        <v>380</v>
      </c>
      <c r="S53" s="10">
        <v>28</v>
      </c>
      <c r="T53" s="11">
        <f t="shared" si="2"/>
        <v>33640.8450704225</v>
      </c>
      <c r="V53" s="8">
        <v>450</v>
      </c>
      <c r="W53" s="9" t="s">
        <v>381</v>
      </c>
      <c r="X53" s="10">
        <v>50.7</v>
      </c>
      <c r="Y53" s="11">
        <f t="shared" si="3"/>
        <v>61654.9295774648</v>
      </c>
      <c r="AA53" s="8">
        <v>550</v>
      </c>
      <c r="AB53" s="9" t="s">
        <v>382</v>
      </c>
      <c r="AC53" s="10">
        <v>91.4</v>
      </c>
      <c r="AD53" s="11">
        <f t="shared" si="4"/>
        <v>109901.408450704</v>
      </c>
      <c r="AF53" s="8">
        <v>650</v>
      </c>
      <c r="AG53" s="9" t="s">
        <v>383</v>
      </c>
      <c r="AH53" s="10">
        <v>299.6</v>
      </c>
      <c r="AI53" s="11">
        <f t="shared" si="6"/>
        <v>361788.732394366</v>
      </c>
    </row>
    <row r="54" customHeight="1" spans="2:35">
      <c r="B54" s="8">
        <v>51</v>
      </c>
      <c r="C54" s="9" t="s">
        <v>384</v>
      </c>
      <c r="D54" s="10">
        <v>4.6</v>
      </c>
      <c r="E54" s="11">
        <f t="shared" si="8"/>
        <v>5507.04225352113</v>
      </c>
      <c r="F54" s="12"/>
      <c r="G54" s="8">
        <v>151</v>
      </c>
      <c r="H54" s="9" t="s">
        <v>385</v>
      </c>
      <c r="I54" s="10">
        <v>11.2</v>
      </c>
      <c r="J54" s="11">
        <f t="shared" si="0"/>
        <v>13528.1690140845</v>
      </c>
      <c r="L54" s="8">
        <v>251</v>
      </c>
      <c r="M54" s="9" t="s">
        <v>386</v>
      </c>
      <c r="N54" s="10">
        <v>18</v>
      </c>
      <c r="O54" s="11">
        <f t="shared" si="1"/>
        <v>21788.7323943662</v>
      </c>
      <c r="Q54" s="8">
        <v>351</v>
      </c>
      <c r="R54" s="9" t="s">
        <v>387</v>
      </c>
      <c r="S54" s="10">
        <v>28.1</v>
      </c>
      <c r="T54" s="11">
        <f t="shared" si="2"/>
        <v>34000</v>
      </c>
      <c r="V54" s="8">
        <v>451</v>
      </c>
      <c r="W54" s="9" t="s">
        <v>388</v>
      </c>
      <c r="X54" s="10">
        <v>51.5</v>
      </c>
      <c r="Y54" s="11">
        <f t="shared" si="3"/>
        <v>61774.6478873239</v>
      </c>
      <c r="AA54" s="8">
        <v>551</v>
      </c>
      <c r="AB54" s="9" t="s">
        <v>389</v>
      </c>
      <c r="AC54" s="10">
        <v>91.8</v>
      </c>
      <c r="AD54" s="11">
        <f t="shared" si="4"/>
        <v>110380.281690141</v>
      </c>
      <c r="AF54" s="8">
        <v>651</v>
      </c>
      <c r="AG54" s="9" t="s">
        <v>390</v>
      </c>
      <c r="AH54" s="10">
        <v>302.2</v>
      </c>
      <c r="AI54" s="11">
        <f t="shared" si="6"/>
        <v>372683.098591549</v>
      </c>
    </row>
    <row r="55" customHeight="1" spans="2:35">
      <c r="B55" s="8">
        <v>52</v>
      </c>
      <c r="C55" s="9" t="s">
        <v>391</v>
      </c>
      <c r="D55" s="10">
        <v>4.6</v>
      </c>
      <c r="E55" s="11">
        <f t="shared" si="8"/>
        <v>5626.76056338028</v>
      </c>
      <c r="F55" s="12"/>
      <c r="G55" s="8">
        <v>152</v>
      </c>
      <c r="H55" s="9" t="s">
        <v>392</v>
      </c>
      <c r="I55" s="10">
        <v>11.3</v>
      </c>
      <c r="J55" s="11">
        <f t="shared" si="0"/>
        <v>13528.1690140845</v>
      </c>
      <c r="L55" s="8">
        <v>252</v>
      </c>
      <c r="M55" s="9" t="s">
        <v>393</v>
      </c>
      <c r="N55" s="10">
        <v>18.2</v>
      </c>
      <c r="O55" s="11">
        <f t="shared" si="1"/>
        <v>21788.7323943662</v>
      </c>
      <c r="Q55" s="8">
        <v>352</v>
      </c>
      <c r="R55" s="9" t="s">
        <v>394</v>
      </c>
      <c r="S55" s="10">
        <v>28.4</v>
      </c>
      <c r="T55" s="11">
        <f t="shared" si="2"/>
        <v>34239.4366197183</v>
      </c>
      <c r="V55" s="8">
        <v>452</v>
      </c>
      <c r="W55" s="9" t="s">
        <v>395</v>
      </c>
      <c r="X55" s="10">
        <v>51.6</v>
      </c>
      <c r="Y55" s="11">
        <f t="shared" si="3"/>
        <v>61894.3661971831</v>
      </c>
      <c r="AA55" s="8">
        <v>552</v>
      </c>
      <c r="AB55" s="9" t="s">
        <v>396</v>
      </c>
      <c r="AC55" s="10">
        <v>92.2</v>
      </c>
      <c r="AD55" s="11">
        <f t="shared" si="4"/>
        <v>110978.873239437</v>
      </c>
      <c r="AF55" s="8">
        <v>652</v>
      </c>
      <c r="AG55" s="9" t="s">
        <v>397</v>
      </c>
      <c r="AH55" s="10">
        <v>311.3</v>
      </c>
      <c r="AI55" s="11">
        <f t="shared" si="6"/>
        <v>375915.492957746</v>
      </c>
    </row>
    <row r="56" customHeight="1" spans="2:35">
      <c r="B56" s="8">
        <v>53</v>
      </c>
      <c r="C56" s="9" t="s">
        <v>398</v>
      </c>
      <c r="D56" s="10">
        <v>4.7</v>
      </c>
      <c r="E56" s="11">
        <f t="shared" si="8"/>
        <v>5626.76056338028</v>
      </c>
      <c r="F56" s="12"/>
      <c r="G56" s="8">
        <v>153</v>
      </c>
      <c r="H56" s="9" t="s">
        <v>399</v>
      </c>
      <c r="I56" s="10">
        <v>11.3</v>
      </c>
      <c r="J56" s="11">
        <f t="shared" si="0"/>
        <v>13528.1690140845</v>
      </c>
      <c r="L56" s="8">
        <v>253</v>
      </c>
      <c r="M56" s="9" t="s">
        <v>400</v>
      </c>
      <c r="N56" s="10">
        <v>18.2</v>
      </c>
      <c r="O56" s="11">
        <f t="shared" si="1"/>
        <v>21908.4507042254</v>
      </c>
      <c r="Q56" s="8">
        <v>353</v>
      </c>
      <c r="R56" s="9" t="s">
        <v>401</v>
      </c>
      <c r="S56" s="10">
        <v>28.6</v>
      </c>
      <c r="T56" s="11">
        <f t="shared" si="2"/>
        <v>34239.4366197183</v>
      </c>
      <c r="V56" s="8">
        <v>453</v>
      </c>
      <c r="W56" s="9" t="s">
        <v>402</v>
      </c>
      <c r="X56" s="10">
        <v>51.7</v>
      </c>
      <c r="Y56" s="11">
        <f t="shared" si="3"/>
        <v>62253.5211267606</v>
      </c>
      <c r="AA56" s="8">
        <v>553</v>
      </c>
      <c r="AB56" s="9" t="s">
        <v>403</v>
      </c>
      <c r="AC56" s="10">
        <v>92.7</v>
      </c>
      <c r="AD56" s="11">
        <f t="shared" si="4"/>
        <v>112056.338028169</v>
      </c>
      <c r="AF56" s="8">
        <v>653</v>
      </c>
      <c r="AG56" s="9" t="s">
        <v>404</v>
      </c>
      <c r="AH56" s="10">
        <v>314</v>
      </c>
      <c r="AI56" s="11">
        <f t="shared" si="6"/>
        <v>391598.591549296</v>
      </c>
    </row>
    <row r="57" customHeight="1" spans="2:35">
      <c r="B57" s="8">
        <v>54</v>
      </c>
      <c r="C57" s="9" t="s">
        <v>405</v>
      </c>
      <c r="D57" s="10">
        <v>4.7</v>
      </c>
      <c r="E57" s="11">
        <f t="shared" si="8"/>
        <v>5626.76056338028</v>
      </c>
      <c r="F57" s="12"/>
      <c r="G57" s="8">
        <v>154</v>
      </c>
      <c r="H57" s="9" t="s">
        <v>406</v>
      </c>
      <c r="I57" s="10">
        <v>11.3</v>
      </c>
      <c r="J57" s="11">
        <f t="shared" si="0"/>
        <v>13647.8873239437</v>
      </c>
      <c r="L57" s="8">
        <v>254</v>
      </c>
      <c r="M57" s="9" t="s">
        <v>407</v>
      </c>
      <c r="N57" s="10">
        <v>18.3</v>
      </c>
      <c r="O57" s="11">
        <f t="shared" si="1"/>
        <v>22028.1690140845</v>
      </c>
      <c r="Q57" s="8">
        <v>354</v>
      </c>
      <c r="R57" s="9" t="s">
        <v>408</v>
      </c>
      <c r="S57" s="10">
        <v>28.6</v>
      </c>
      <c r="T57" s="11">
        <f t="shared" si="2"/>
        <v>35197.1830985916</v>
      </c>
      <c r="V57" s="8">
        <v>454</v>
      </c>
      <c r="W57" s="9" t="s">
        <v>409</v>
      </c>
      <c r="X57" s="10">
        <v>52</v>
      </c>
      <c r="Y57" s="11">
        <f t="shared" si="3"/>
        <v>62373.2394366197</v>
      </c>
      <c r="AA57" s="8">
        <v>554</v>
      </c>
      <c r="AB57" s="9" t="s">
        <v>410</v>
      </c>
      <c r="AC57" s="10">
        <v>93.6</v>
      </c>
      <c r="AD57" s="11">
        <f t="shared" si="4"/>
        <v>113133.802816901</v>
      </c>
      <c r="AF57" s="8">
        <v>654</v>
      </c>
      <c r="AG57" s="9" t="s">
        <v>411</v>
      </c>
      <c r="AH57" s="10">
        <v>327.1</v>
      </c>
      <c r="AI57" s="11">
        <f t="shared" si="6"/>
        <v>391957.746478873</v>
      </c>
    </row>
    <row r="58" customHeight="1" spans="2:35">
      <c r="B58" s="8">
        <v>55</v>
      </c>
      <c r="C58" s="9" t="s">
        <v>412</v>
      </c>
      <c r="D58" s="10">
        <v>4.7</v>
      </c>
      <c r="E58" s="11">
        <f t="shared" si="8"/>
        <v>5626.76056338028</v>
      </c>
      <c r="F58" s="12"/>
      <c r="G58" s="8">
        <v>155</v>
      </c>
      <c r="H58" s="9" t="s">
        <v>413</v>
      </c>
      <c r="I58" s="10">
        <v>11.4</v>
      </c>
      <c r="J58" s="11">
        <f t="shared" si="0"/>
        <v>13767.6056338028</v>
      </c>
      <c r="L58" s="8">
        <v>255</v>
      </c>
      <c r="M58" s="9" t="s">
        <v>414</v>
      </c>
      <c r="N58" s="10">
        <v>18.4</v>
      </c>
      <c r="O58" s="11">
        <f t="shared" si="1"/>
        <v>22387.323943662</v>
      </c>
      <c r="Q58" s="8">
        <v>355</v>
      </c>
      <c r="R58" s="9" t="s">
        <v>415</v>
      </c>
      <c r="S58" s="10">
        <v>29.4</v>
      </c>
      <c r="T58" s="11">
        <f t="shared" si="2"/>
        <v>35316.9014084507</v>
      </c>
      <c r="V58" s="8">
        <v>455</v>
      </c>
      <c r="W58" s="9" t="s">
        <v>416</v>
      </c>
      <c r="X58" s="10">
        <v>52.1</v>
      </c>
      <c r="Y58" s="11">
        <f t="shared" si="3"/>
        <v>62373.2394366197</v>
      </c>
      <c r="AA58" s="8">
        <v>555</v>
      </c>
      <c r="AB58" s="9" t="s">
        <v>417</v>
      </c>
      <c r="AC58" s="10">
        <v>94.5</v>
      </c>
      <c r="AD58" s="11">
        <f t="shared" si="4"/>
        <v>113253.521126761</v>
      </c>
      <c r="AF58" s="8">
        <v>655</v>
      </c>
      <c r="AG58" s="9" t="s">
        <v>418</v>
      </c>
      <c r="AH58" s="10">
        <v>327.4</v>
      </c>
      <c r="AI58" s="11">
        <f t="shared" si="6"/>
        <v>393992.957746479</v>
      </c>
    </row>
    <row r="59" customHeight="1" spans="2:35">
      <c r="B59" s="8">
        <v>56</v>
      </c>
      <c r="C59" s="9" t="s">
        <v>419</v>
      </c>
      <c r="D59" s="10">
        <v>4.7</v>
      </c>
      <c r="E59" s="11">
        <f t="shared" si="8"/>
        <v>5985.91549295775</v>
      </c>
      <c r="F59" s="12"/>
      <c r="G59" s="8">
        <v>156</v>
      </c>
      <c r="H59" s="9" t="s">
        <v>420</v>
      </c>
      <c r="I59" s="10">
        <v>11.5</v>
      </c>
      <c r="J59" s="11">
        <f t="shared" si="0"/>
        <v>13767.6056338028</v>
      </c>
      <c r="L59" s="8">
        <v>256</v>
      </c>
      <c r="M59" s="9" t="s">
        <v>421</v>
      </c>
      <c r="N59" s="10">
        <v>18.7</v>
      </c>
      <c r="O59" s="11">
        <f t="shared" si="1"/>
        <v>22507.0422535211</v>
      </c>
      <c r="Q59" s="8">
        <v>356</v>
      </c>
      <c r="R59" s="9" t="s">
        <v>422</v>
      </c>
      <c r="S59" s="10">
        <v>29.5</v>
      </c>
      <c r="T59" s="11">
        <f t="shared" si="2"/>
        <v>35676.0563380282</v>
      </c>
      <c r="V59" s="8">
        <v>456</v>
      </c>
      <c r="W59" s="9" t="s">
        <v>423</v>
      </c>
      <c r="X59" s="10">
        <v>52.1</v>
      </c>
      <c r="Y59" s="11">
        <f t="shared" si="3"/>
        <v>62732.3943661972</v>
      </c>
      <c r="AA59" s="8">
        <v>556</v>
      </c>
      <c r="AB59" s="9" t="s">
        <v>424</v>
      </c>
      <c r="AC59" s="10">
        <v>94.6</v>
      </c>
      <c r="AD59" s="11">
        <f t="shared" si="4"/>
        <v>114091.549295775</v>
      </c>
      <c r="AF59" s="8">
        <v>656</v>
      </c>
      <c r="AG59" s="9" t="s">
        <v>425</v>
      </c>
      <c r="AH59" s="10">
        <v>329.1</v>
      </c>
      <c r="AI59" s="11">
        <f t="shared" si="6"/>
        <v>394232.394366197</v>
      </c>
    </row>
    <row r="60" customHeight="1" spans="2:35">
      <c r="B60" s="8">
        <v>57</v>
      </c>
      <c r="C60" s="9" t="s">
        <v>426</v>
      </c>
      <c r="D60" s="10">
        <v>5</v>
      </c>
      <c r="E60" s="11">
        <f t="shared" si="8"/>
        <v>5985.91549295775</v>
      </c>
      <c r="F60" s="12"/>
      <c r="G60" s="8">
        <v>157</v>
      </c>
      <c r="H60" s="9" t="s">
        <v>427</v>
      </c>
      <c r="I60" s="10">
        <v>11.5</v>
      </c>
      <c r="J60" s="11">
        <f t="shared" si="0"/>
        <v>13767.6056338028</v>
      </c>
      <c r="L60" s="8">
        <v>257</v>
      </c>
      <c r="M60" s="9" t="s">
        <v>428</v>
      </c>
      <c r="N60" s="10">
        <v>18.8</v>
      </c>
      <c r="O60" s="11">
        <f t="shared" si="1"/>
        <v>22626.7605633803</v>
      </c>
      <c r="Q60" s="8">
        <v>357</v>
      </c>
      <c r="R60" s="9" t="s">
        <v>429</v>
      </c>
      <c r="S60" s="10">
        <v>29.8</v>
      </c>
      <c r="T60" s="11">
        <f t="shared" si="2"/>
        <v>35795.7746478873</v>
      </c>
      <c r="V60" s="8">
        <v>457</v>
      </c>
      <c r="W60" s="9" t="s">
        <v>430</v>
      </c>
      <c r="X60" s="10">
        <v>52.4</v>
      </c>
      <c r="Y60" s="11">
        <f t="shared" si="3"/>
        <v>62852.1126760563</v>
      </c>
      <c r="AA60" s="8">
        <v>557</v>
      </c>
      <c r="AB60" s="9" t="s">
        <v>431</v>
      </c>
      <c r="AC60" s="10">
        <v>95.3</v>
      </c>
      <c r="AD60" s="11">
        <f t="shared" si="4"/>
        <v>114570.422535211</v>
      </c>
      <c r="AF60" s="8">
        <v>657</v>
      </c>
      <c r="AG60" s="9" t="s">
        <v>432</v>
      </c>
      <c r="AH60" s="10">
        <v>329.3</v>
      </c>
      <c r="AI60" s="11">
        <f t="shared" si="6"/>
        <v>405366.197183099</v>
      </c>
    </row>
    <row r="61" customHeight="1" spans="2:35">
      <c r="B61" s="8">
        <v>58</v>
      </c>
      <c r="C61" s="9" t="s">
        <v>433</v>
      </c>
      <c r="D61" s="10">
        <v>5</v>
      </c>
      <c r="E61" s="11">
        <f t="shared" si="8"/>
        <v>6105.6338028169</v>
      </c>
      <c r="F61" s="12"/>
      <c r="G61" s="8">
        <v>158</v>
      </c>
      <c r="H61" s="9" t="s">
        <v>434</v>
      </c>
      <c r="I61" s="10">
        <v>11.5</v>
      </c>
      <c r="J61" s="11">
        <f t="shared" si="0"/>
        <v>13767.6056338028</v>
      </c>
      <c r="L61" s="8">
        <v>258</v>
      </c>
      <c r="M61" s="9" t="s">
        <v>435</v>
      </c>
      <c r="N61" s="10">
        <v>18.9</v>
      </c>
      <c r="O61" s="11">
        <f t="shared" si="1"/>
        <v>22626.7605633803</v>
      </c>
      <c r="Q61" s="8">
        <v>358</v>
      </c>
      <c r="R61" s="9" t="s">
        <v>436</v>
      </c>
      <c r="S61" s="10">
        <v>29.9</v>
      </c>
      <c r="T61" s="11">
        <f t="shared" si="2"/>
        <v>36035.2112676056</v>
      </c>
      <c r="V61" s="8">
        <v>458</v>
      </c>
      <c r="W61" s="9" t="s">
        <v>437</v>
      </c>
      <c r="X61" s="10">
        <v>52.5</v>
      </c>
      <c r="Y61" s="11">
        <f t="shared" si="3"/>
        <v>65845.0704225352</v>
      </c>
      <c r="AA61" s="8">
        <v>558</v>
      </c>
      <c r="AB61" s="9" t="s">
        <v>438</v>
      </c>
      <c r="AC61" s="10">
        <v>95.7</v>
      </c>
      <c r="AD61" s="11">
        <f t="shared" si="4"/>
        <v>117922.535211268</v>
      </c>
      <c r="AF61" s="8">
        <v>658</v>
      </c>
      <c r="AG61" s="9" t="s">
        <v>439</v>
      </c>
      <c r="AH61" s="10">
        <v>338.6</v>
      </c>
      <c r="AI61" s="11">
        <f t="shared" si="6"/>
        <v>406922.535211268</v>
      </c>
    </row>
    <row r="62" customHeight="1" spans="2:35">
      <c r="B62" s="8">
        <v>59</v>
      </c>
      <c r="C62" s="9" t="s">
        <v>440</v>
      </c>
      <c r="D62" s="10">
        <v>5.1</v>
      </c>
      <c r="E62" s="11">
        <f t="shared" si="8"/>
        <v>6105.6338028169</v>
      </c>
      <c r="F62" s="12"/>
      <c r="G62" s="8">
        <v>159</v>
      </c>
      <c r="H62" s="9" t="s">
        <v>441</v>
      </c>
      <c r="I62" s="10">
        <v>11.5</v>
      </c>
      <c r="J62" s="11">
        <f t="shared" si="0"/>
        <v>13767.6056338028</v>
      </c>
      <c r="L62" s="8">
        <v>259</v>
      </c>
      <c r="M62" s="9" t="s">
        <v>442</v>
      </c>
      <c r="N62" s="10">
        <v>18.9</v>
      </c>
      <c r="O62" s="11">
        <f t="shared" si="1"/>
        <v>22626.7605633803</v>
      </c>
      <c r="Q62" s="8">
        <v>359</v>
      </c>
      <c r="R62" s="9" t="s">
        <v>443</v>
      </c>
      <c r="S62" s="10">
        <v>30.1</v>
      </c>
      <c r="T62" s="11">
        <f t="shared" si="2"/>
        <v>36035.2112676056</v>
      </c>
      <c r="V62" s="8">
        <v>459</v>
      </c>
      <c r="W62" s="9" t="s">
        <v>444</v>
      </c>
      <c r="X62" s="10">
        <v>55</v>
      </c>
      <c r="Y62" s="11">
        <f t="shared" si="3"/>
        <v>65964.7887323944</v>
      </c>
      <c r="AA62" s="8">
        <v>559</v>
      </c>
      <c r="AB62" s="9" t="s">
        <v>445</v>
      </c>
      <c r="AC62" s="10">
        <v>98.5</v>
      </c>
      <c r="AD62" s="11">
        <f t="shared" si="4"/>
        <v>117922.535211268</v>
      </c>
      <c r="AF62" s="8">
        <v>659</v>
      </c>
      <c r="AG62" s="9" t="s">
        <v>446</v>
      </c>
      <c r="AH62" s="10">
        <v>339.9</v>
      </c>
      <c r="AI62" s="11">
        <f t="shared" si="6"/>
        <v>407161.971830986</v>
      </c>
    </row>
    <row r="63" customHeight="1" spans="2:35">
      <c r="B63" s="8">
        <v>60</v>
      </c>
      <c r="C63" s="9" t="s">
        <v>447</v>
      </c>
      <c r="D63" s="10">
        <v>5.1</v>
      </c>
      <c r="E63" s="11">
        <f t="shared" si="8"/>
        <v>6225.35211267606</v>
      </c>
      <c r="F63" s="12"/>
      <c r="G63" s="8">
        <v>160</v>
      </c>
      <c r="H63" s="9" t="s">
        <v>448</v>
      </c>
      <c r="I63" s="10">
        <v>11.5</v>
      </c>
      <c r="J63" s="11">
        <f t="shared" si="0"/>
        <v>13887.323943662</v>
      </c>
      <c r="L63" s="8">
        <v>260</v>
      </c>
      <c r="M63" s="9" t="s">
        <v>449</v>
      </c>
      <c r="N63" s="10">
        <v>18.9</v>
      </c>
      <c r="O63" s="11">
        <f t="shared" si="1"/>
        <v>22746.4788732394</v>
      </c>
      <c r="Q63" s="8">
        <v>360</v>
      </c>
      <c r="R63" s="9" t="s">
        <v>450</v>
      </c>
      <c r="S63" s="10">
        <v>30.1</v>
      </c>
      <c r="T63" s="11">
        <f t="shared" si="2"/>
        <v>36394.3661971831</v>
      </c>
      <c r="V63" s="8">
        <v>460</v>
      </c>
      <c r="W63" s="9" t="s">
        <v>451</v>
      </c>
      <c r="X63" s="10">
        <v>55.1</v>
      </c>
      <c r="Y63" s="11">
        <f t="shared" si="3"/>
        <v>66323.9436619718</v>
      </c>
      <c r="AA63" s="8">
        <v>560</v>
      </c>
      <c r="AB63" s="9" t="s">
        <v>452</v>
      </c>
      <c r="AC63" s="10">
        <v>98.5</v>
      </c>
      <c r="AD63" s="11">
        <f t="shared" si="4"/>
        <v>120556.338028169</v>
      </c>
      <c r="AF63" s="8">
        <v>660</v>
      </c>
      <c r="AG63" s="9" t="s">
        <v>453</v>
      </c>
      <c r="AH63" s="10">
        <v>340.1</v>
      </c>
      <c r="AI63" s="11">
        <f t="shared" si="6"/>
        <v>433978.873239437</v>
      </c>
    </row>
    <row r="64" customHeight="1" spans="2:35">
      <c r="B64" s="8">
        <v>61</v>
      </c>
      <c r="C64" s="9" t="s">
        <v>454</v>
      </c>
      <c r="D64" s="10">
        <v>5.2</v>
      </c>
      <c r="E64" s="11">
        <f t="shared" si="8"/>
        <v>6225.35211267606</v>
      </c>
      <c r="F64" s="12"/>
      <c r="G64" s="8">
        <v>161</v>
      </c>
      <c r="H64" s="9" t="s">
        <v>455</v>
      </c>
      <c r="I64" s="10">
        <v>11.6</v>
      </c>
      <c r="J64" s="11">
        <f t="shared" si="0"/>
        <v>14007.0422535211</v>
      </c>
      <c r="L64" s="8">
        <v>261</v>
      </c>
      <c r="M64" s="9" t="s">
        <v>456</v>
      </c>
      <c r="N64" s="10">
        <v>19</v>
      </c>
      <c r="O64" s="11">
        <f t="shared" si="1"/>
        <v>22746.4788732394</v>
      </c>
      <c r="Q64" s="8">
        <v>361</v>
      </c>
      <c r="R64" s="9" t="s">
        <v>457</v>
      </c>
      <c r="S64" s="10">
        <v>30.4</v>
      </c>
      <c r="T64" s="11">
        <f t="shared" si="2"/>
        <v>36514.0845070423</v>
      </c>
      <c r="V64" s="8">
        <v>461</v>
      </c>
      <c r="W64" s="9" t="s">
        <v>458</v>
      </c>
      <c r="X64" s="10">
        <v>55.4</v>
      </c>
      <c r="Y64" s="11">
        <f t="shared" si="3"/>
        <v>66563.3802816901</v>
      </c>
      <c r="AA64" s="8">
        <v>561</v>
      </c>
      <c r="AB64" s="9" t="s">
        <v>459</v>
      </c>
      <c r="AC64" s="10">
        <v>100.7</v>
      </c>
      <c r="AD64" s="11">
        <f t="shared" si="4"/>
        <v>121274.647887324</v>
      </c>
      <c r="AF64" s="8">
        <v>661</v>
      </c>
      <c r="AG64" s="9" t="s">
        <v>460</v>
      </c>
      <c r="AH64" s="10">
        <v>362.5</v>
      </c>
      <c r="AI64" s="11">
        <f t="shared" si="6"/>
        <v>437809.85915493</v>
      </c>
    </row>
    <row r="65" customHeight="1" spans="2:35">
      <c r="B65" s="8">
        <v>62</v>
      </c>
      <c r="C65" s="9" t="s">
        <v>461</v>
      </c>
      <c r="D65" s="10">
        <v>5.2</v>
      </c>
      <c r="E65" s="11">
        <f t="shared" si="8"/>
        <v>6464.78873239437</v>
      </c>
      <c r="F65" s="12"/>
      <c r="G65" s="8">
        <v>162</v>
      </c>
      <c r="H65" s="9" t="s">
        <v>462</v>
      </c>
      <c r="I65" s="10">
        <v>11.7</v>
      </c>
      <c r="J65" s="11">
        <f t="shared" si="0"/>
        <v>14007.0422535211</v>
      </c>
      <c r="L65" s="8">
        <v>262</v>
      </c>
      <c r="M65" s="9" t="s">
        <v>463</v>
      </c>
      <c r="N65" s="10">
        <v>19</v>
      </c>
      <c r="O65" s="11">
        <f t="shared" si="1"/>
        <v>22866.1971830986</v>
      </c>
      <c r="Q65" s="8">
        <v>362</v>
      </c>
      <c r="R65" s="9" t="s">
        <v>464</v>
      </c>
      <c r="S65" s="10">
        <v>30.5</v>
      </c>
      <c r="T65" s="11">
        <f t="shared" si="2"/>
        <v>36514.0845070423</v>
      </c>
      <c r="V65" s="8">
        <v>462</v>
      </c>
      <c r="W65" s="9" t="s">
        <v>465</v>
      </c>
      <c r="X65" s="10">
        <v>55.6</v>
      </c>
      <c r="Y65" s="11">
        <f t="shared" si="3"/>
        <v>66802.8169014085</v>
      </c>
      <c r="AA65" s="8">
        <v>562</v>
      </c>
      <c r="AB65" s="9" t="s">
        <v>466</v>
      </c>
      <c r="AC65" s="10">
        <v>101.3</v>
      </c>
      <c r="AD65" s="11">
        <f t="shared" si="4"/>
        <v>122352.112676056</v>
      </c>
      <c r="AF65" s="8">
        <v>662</v>
      </c>
      <c r="AG65" s="9" t="s">
        <v>467</v>
      </c>
      <c r="AH65" s="10">
        <v>365.7</v>
      </c>
      <c r="AI65" s="11">
        <f t="shared" si="6"/>
        <v>440443.661971831</v>
      </c>
    </row>
    <row r="66" customHeight="1" spans="2:35">
      <c r="B66" s="8">
        <v>63</v>
      </c>
      <c r="C66" s="9" t="s">
        <v>468</v>
      </c>
      <c r="D66" s="10">
        <v>5.4</v>
      </c>
      <c r="E66" s="11">
        <f t="shared" si="8"/>
        <v>6464.78873239437</v>
      </c>
      <c r="F66" s="12"/>
      <c r="G66" s="8">
        <v>163</v>
      </c>
      <c r="H66" s="9" t="s">
        <v>469</v>
      </c>
      <c r="I66" s="10">
        <v>11.7</v>
      </c>
      <c r="J66" s="11">
        <f t="shared" si="0"/>
        <v>14007.0422535211</v>
      </c>
      <c r="L66" s="8">
        <v>263</v>
      </c>
      <c r="M66" s="9" t="s">
        <v>470</v>
      </c>
      <c r="N66" s="10">
        <v>19.1</v>
      </c>
      <c r="O66" s="11">
        <f t="shared" si="1"/>
        <v>23105.6338028169</v>
      </c>
      <c r="Q66" s="8">
        <v>363</v>
      </c>
      <c r="R66" s="9" t="s">
        <v>471</v>
      </c>
      <c r="S66" s="10">
        <v>30.5</v>
      </c>
      <c r="T66" s="11">
        <f t="shared" si="2"/>
        <v>36514.0845070423</v>
      </c>
      <c r="V66" s="8">
        <v>463</v>
      </c>
      <c r="W66" s="9" t="s">
        <v>472</v>
      </c>
      <c r="X66" s="10">
        <v>55.8</v>
      </c>
      <c r="Y66" s="11">
        <f t="shared" si="3"/>
        <v>66922.5352112676</v>
      </c>
      <c r="AA66" s="8">
        <v>563</v>
      </c>
      <c r="AB66" s="9" t="s">
        <v>473</v>
      </c>
      <c r="AC66" s="10">
        <v>102.2</v>
      </c>
      <c r="AD66" s="11">
        <f t="shared" si="4"/>
        <v>122352.112676056</v>
      </c>
      <c r="AF66" s="8">
        <v>663</v>
      </c>
      <c r="AG66" s="9" t="s">
        <v>474</v>
      </c>
      <c r="AH66" s="10">
        <v>367.9</v>
      </c>
      <c r="AI66" s="11">
        <f t="shared" si="6"/>
        <v>444753.521126761</v>
      </c>
    </row>
    <row r="67" customHeight="1" spans="2:35">
      <c r="B67" s="8">
        <v>64</v>
      </c>
      <c r="C67" s="9" t="s">
        <v>475</v>
      </c>
      <c r="D67" s="10">
        <v>5.4</v>
      </c>
      <c r="E67" s="11">
        <f t="shared" si="8"/>
        <v>6704.22535211268</v>
      </c>
      <c r="F67" s="12"/>
      <c r="G67" s="8">
        <v>164</v>
      </c>
      <c r="H67" s="9" t="s">
        <v>476</v>
      </c>
      <c r="I67" s="10">
        <v>11.7</v>
      </c>
      <c r="J67" s="11">
        <f t="shared" si="0"/>
        <v>14007.0422535211</v>
      </c>
      <c r="L67" s="8">
        <v>264</v>
      </c>
      <c r="M67" s="9" t="s">
        <v>477</v>
      </c>
      <c r="N67" s="10">
        <v>19.3</v>
      </c>
      <c r="O67" s="11">
        <f t="shared" si="1"/>
        <v>23225.3521126761</v>
      </c>
      <c r="Q67" s="8">
        <v>364</v>
      </c>
      <c r="R67" s="9" t="s">
        <v>478</v>
      </c>
      <c r="S67" s="10">
        <v>30.5</v>
      </c>
      <c r="T67" s="11">
        <f t="shared" si="2"/>
        <v>36633.8028169014</v>
      </c>
      <c r="V67" s="8">
        <v>464</v>
      </c>
      <c r="W67" s="9" t="s">
        <v>479</v>
      </c>
      <c r="X67" s="10">
        <v>55.9</v>
      </c>
      <c r="Y67" s="11">
        <f t="shared" si="3"/>
        <v>67042.2535211268</v>
      </c>
      <c r="AA67" s="8">
        <v>564</v>
      </c>
      <c r="AB67" s="9" t="s">
        <v>480</v>
      </c>
      <c r="AC67" s="10">
        <v>102.2</v>
      </c>
      <c r="AD67" s="11">
        <f t="shared" si="4"/>
        <v>122830.985915493</v>
      </c>
      <c r="AF67" s="8">
        <v>664</v>
      </c>
      <c r="AG67" s="9" t="s">
        <v>481</v>
      </c>
      <c r="AH67" s="10">
        <v>371.5</v>
      </c>
      <c r="AI67" s="11">
        <f t="shared" si="6"/>
        <v>448943.661971831</v>
      </c>
    </row>
    <row r="68" customHeight="1" spans="2:35">
      <c r="B68" s="8">
        <v>65</v>
      </c>
      <c r="C68" s="9" t="s">
        <v>482</v>
      </c>
      <c r="D68" s="10">
        <v>5.6</v>
      </c>
      <c r="E68" s="11">
        <f t="shared" si="8"/>
        <v>6943.66197183099</v>
      </c>
      <c r="F68" s="12"/>
      <c r="G68" s="8">
        <v>165</v>
      </c>
      <c r="H68" s="9" t="s">
        <v>483</v>
      </c>
      <c r="I68" s="10">
        <v>11.7</v>
      </c>
      <c r="J68" s="11">
        <f t="shared" ref="J68:J103" si="9">I69*1000000*85000/71000000</f>
        <v>14126.7605633803</v>
      </c>
      <c r="L68" s="8">
        <v>265</v>
      </c>
      <c r="M68" s="9" t="s">
        <v>484</v>
      </c>
      <c r="N68" s="10">
        <v>19.4</v>
      </c>
      <c r="O68" s="11">
        <f t="shared" ref="O68:O103" si="10">N69*1000000*85000/71000000</f>
        <v>23345.0704225352</v>
      </c>
      <c r="Q68" s="8">
        <v>365</v>
      </c>
      <c r="R68" s="9" t="s">
        <v>485</v>
      </c>
      <c r="S68" s="10">
        <v>30.6</v>
      </c>
      <c r="T68" s="11">
        <f t="shared" ref="T68:T103" si="11">S69*1000000*85000/71000000</f>
        <v>36873.2394366197</v>
      </c>
      <c r="V68" s="8">
        <v>465</v>
      </c>
      <c r="W68" s="9" t="s">
        <v>486</v>
      </c>
      <c r="X68" s="10">
        <v>56</v>
      </c>
      <c r="Y68" s="11">
        <f t="shared" ref="Y68:Y103" si="12">X69*1000000*85000/71000000</f>
        <v>67042.2535211268</v>
      </c>
      <c r="AA68" s="8">
        <v>565</v>
      </c>
      <c r="AB68" s="9" t="s">
        <v>487</v>
      </c>
      <c r="AC68" s="10">
        <v>102.6</v>
      </c>
      <c r="AD68" s="11">
        <f t="shared" ref="AD68:AD103" si="13">AC69*1000000*85000/71000000</f>
        <v>478.87323943662</v>
      </c>
      <c r="AF68" s="8">
        <v>665</v>
      </c>
      <c r="AG68" s="9" t="s">
        <v>488</v>
      </c>
      <c r="AH68" s="10">
        <v>375</v>
      </c>
      <c r="AI68" s="11">
        <f t="shared" ref="AI68:AI103" si="14">AH69*1000000*85000/71000000</f>
        <v>449542.253521127</v>
      </c>
    </row>
    <row r="69" customHeight="1" spans="2:35">
      <c r="B69" s="8">
        <v>66</v>
      </c>
      <c r="C69" s="9" t="s">
        <v>489</v>
      </c>
      <c r="D69" s="10">
        <v>5.8</v>
      </c>
      <c r="E69" s="11">
        <f t="shared" ref="E69:E100" si="15">D70*1000000*85000/71000000</f>
        <v>6943.66197183099</v>
      </c>
      <c r="F69" s="12"/>
      <c r="G69" s="8">
        <v>166</v>
      </c>
      <c r="H69" s="9" t="s">
        <v>490</v>
      </c>
      <c r="I69" s="10">
        <v>11.8</v>
      </c>
      <c r="J69" s="11">
        <f t="shared" si="9"/>
        <v>14246.4788732394</v>
      </c>
      <c r="L69" s="8">
        <v>266</v>
      </c>
      <c r="M69" s="9" t="s">
        <v>491</v>
      </c>
      <c r="N69" s="10">
        <v>19.5</v>
      </c>
      <c r="O69" s="11">
        <f t="shared" si="10"/>
        <v>23345.0704225352</v>
      </c>
      <c r="Q69" s="8">
        <v>366</v>
      </c>
      <c r="R69" s="9" t="s">
        <v>492</v>
      </c>
      <c r="S69" s="10">
        <v>30.8</v>
      </c>
      <c r="T69" s="11">
        <f t="shared" si="11"/>
        <v>37232.3943661972</v>
      </c>
      <c r="V69" s="8">
        <v>466</v>
      </c>
      <c r="W69" s="9" t="s">
        <v>493</v>
      </c>
      <c r="X69" s="10">
        <v>56</v>
      </c>
      <c r="Y69" s="11">
        <f t="shared" si="12"/>
        <v>67401.4084507042</v>
      </c>
      <c r="AA69" s="8">
        <v>566</v>
      </c>
      <c r="AB69" s="9" t="s">
        <v>494</v>
      </c>
      <c r="AC69" s="10">
        <v>0.4</v>
      </c>
      <c r="AD69" s="11">
        <f t="shared" si="13"/>
        <v>718.30985915493</v>
      </c>
      <c r="AF69" s="8">
        <v>666</v>
      </c>
      <c r="AG69" s="9" t="s">
        <v>495</v>
      </c>
      <c r="AH69" s="10">
        <v>375.5</v>
      </c>
      <c r="AI69" s="11">
        <f t="shared" si="14"/>
        <v>452415.492957746</v>
      </c>
    </row>
    <row r="70" customHeight="1" spans="2:35">
      <c r="B70" s="8">
        <v>67</v>
      </c>
      <c r="C70" s="9" t="s">
        <v>496</v>
      </c>
      <c r="D70" s="10">
        <v>5.8</v>
      </c>
      <c r="E70" s="11">
        <f t="shared" si="15"/>
        <v>7063.38028169014</v>
      </c>
      <c r="F70" s="12"/>
      <c r="G70" s="8">
        <v>167</v>
      </c>
      <c r="H70" s="9" t="s">
        <v>497</v>
      </c>
      <c r="I70" s="10">
        <v>11.9</v>
      </c>
      <c r="J70" s="11">
        <f t="shared" si="9"/>
        <v>14246.4788732394</v>
      </c>
      <c r="L70" s="8">
        <v>267</v>
      </c>
      <c r="M70" s="9" t="s">
        <v>498</v>
      </c>
      <c r="N70" s="10">
        <v>19.5</v>
      </c>
      <c r="O70" s="11">
        <f t="shared" si="10"/>
        <v>23464.7887323944</v>
      </c>
      <c r="Q70" s="8">
        <v>367</v>
      </c>
      <c r="R70" s="9" t="s">
        <v>499</v>
      </c>
      <c r="S70" s="10">
        <v>31.1</v>
      </c>
      <c r="T70" s="11">
        <f t="shared" si="11"/>
        <v>37352.1126760563</v>
      </c>
      <c r="V70" s="8">
        <v>467</v>
      </c>
      <c r="W70" s="9" t="s">
        <v>500</v>
      </c>
      <c r="X70" s="10">
        <v>56.3</v>
      </c>
      <c r="Y70" s="11">
        <f t="shared" si="12"/>
        <v>68239.4366197183</v>
      </c>
      <c r="AA70" s="8">
        <v>567</v>
      </c>
      <c r="AB70" s="9">
        <v>337</v>
      </c>
      <c r="AC70" s="10">
        <v>0.6</v>
      </c>
      <c r="AD70" s="11">
        <f t="shared" si="13"/>
        <v>1436.61971830986</v>
      </c>
      <c r="AF70" s="8">
        <v>667</v>
      </c>
      <c r="AG70" s="9" t="s">
        <v>501</v>
      </c>
      <c r="AH70" s="10">
        <v>377.9</v>
      </c>
      <c r="AI70" s="11">
        <f t="shared" si="14"/>
        <v>457204.225352113</v>
      </c>
    </row>
    <row r="71" customHeight="1" spans="2:35">
      <c r="B71" s="8">
        <v>68</v>
      </c>
      <c r="C71" s="9" t="s">
        <v>502</v>
      </c>
      <c r="D71" s="10">
        <v>5.9</v>
      </c>
      <c r="E71" s="11">
        <f t="shared" si="15"/>
        <v>7063.38028169014</v>
      </c>
      <c r="F71" s="12"/>
      <c r="G71" s="8">
        <v>168</v>
      </c>
      <c r="H71" s="9" t="s">
        <v>503</v>
      </c>
      <c r="I71" s="10">
        <v>11.9</v>
      </c>
      <c r="J71" s="11">
        <f t="shared" si="9"/>
        <v>14485.9154929577</v>
      </c>
      <c r="L71" s="8">
        <v>268</v>
      </c>
      <c r="M71" s="9" t="s">
        <v>504</v>
      </c>
      <c r="N71" s="10">
        <v>19.6</v>
      </c>
      <c r="O71" s="11">
        <f t="shared" si="10"/>
        <v>23464.7887323944</v>
      </c>
      <c r="Q71" s="8">
        <v>368</v>
      </c>
      <c r="R71" s="9" t="s">
        <v>505</v>
      </c>
      <c r="S71" s="10">
        <v>31.2</v>
      </c>
      <c r="T71" s="11">
        <f t="shared" si="11"/>
        <v>37830.985915493</v>
      </c>
      <c r="V71" s="8">
        <v>468</v>
      </c>
      <c r="W71" s="9" t="s">
        <v>506</v>
      </c>
      <c r="X71" s="10">
        <v>57</v>
      </c>
      <c r="Y71" s="11">
        <f t="shared" si="12"/>
        <v>68359.1549295775</v>
      </c>
      <c r="AA71" s="8">
        <v>568</v>
      </c>
      <c r="AB71" s="9">
        <v>613</v>
      </c>
      <c r="AC71" s="10">
        <v>1.2</v>
      </c>
      <c r="AD71" s="11">
        <f t="shared" si="13"/>
        <v>125464.788732394</v>
      </c>
      <c r="AF71" s="8">
        <v>668</v>
      </c>
      <c r="AG71" s="9" t="s">
        <v>507</v>
      </c>
      <c r="AH71" s="10">
        <v>381.9</v>
      </c>
      <c r="AI71" s="11">
        <f t="shared" si="14"/>
        <v>463669.014084507</v>
      </c>
    </row>
    <row r="72" customHeight="1" spans="2:35">
      <c r="B72" s="8">
        <v>69</v>
      </c>
      <c r="C72" s="9" t="s">
        <v>508</v>
      </c>
      <c r="D72" s="10">
        <v>5.9</v>
      </c>
      <c r="E72" s="11">
        <f t="shared" si="15"/>
        <v>7183.0985915493</v>
      </c>
      <c r="F72" s="12"/>
      <c r="G72" s="8">
        <v>169</v>
      </c>
      <c r="H72" s="9" t="s">
        <v>509</v>
      </c>
      <c r="I72" s="10">
        <v>12.1</v>
      </c>
      <c r="J72" s="11">
        <f t="shared" si="9"/>
        <v>14605.6338028169</v>
      </c>
      <c r="L72" s="8">
        <v>269</v>
      </c>
      <c r="M72" s="9" t="s">
        <v>510</v>
      </c>
      <c r="N72" s="10">
        <v>19.6</v>
      </c>
      <c r="O72" s="11">
        <f t="shared" si="10"/>
        <v>23464.7887323944</v>
      </c>
      <c r="Q72" s="8">
        <v>369</v>
      </c>
      <c r="R72" s="9" t="s">
        <v>511</v>
      </c>
      <c r="S72" s="10">
        <v>31.6</v>
      </c>
      <c r="T72" s="11">
        <f t="shared" si="11"/>
        <v>37830.985915493</v>
      </c>
      <c r="V72" s="8">
        <v>469</v>
      </c>
      <c r="W72" s="9" t="s">
        <v>512</v>
      </c>
      <c r="X72" s="10">
        <v>57.1</v>
      </c>
      <c r="Y72" s="11">
        <f t="shared" si="12"/>
        <v>68598.5915492958</v>
      </c>
      <c r="AA72" s="8">
        <v>569</v>
      </c>
      <c r="AB72" s="9" t="s">
        <v>513</v>
      </c>
      <c r="AC72" s="10">
        <v>104.8</v>
      </c>
      <c r="AD72" s="11">
        <f t="shared" si="13"/>
        <v>125704.225352113</v>
      </c>
      <c r="AF72" s="8">
        <v>669</v>
      </c>
      <c r="AG72" s="9" t="s">
        <v>514</v>
      </c>
      <c r="AH72" s="10">
        <v>387.3</v>
      </c>
      <c r="AI72" s="11">
        <f t="shared" si="14"/>
        <v>467021.126760563</v>
      </c>
    </row>
    <row r="73" customHeight="1" spans="2:35">
      <c r="B73" s="8">
        <v>70</v>
      </c>
      <c r="C73" s="9" t="s">
        <v>515</v>
      </c>
      <c r="D73" s="10">
        <v>6</v>
      </c>
      <c r="E73" s="11">
        <f t="shared" si="15"/>
        <v>7302.81690140845</v>
      </c>
      <c r="F73" s="12"/>
      <c r="G73" s="8">
        <v>170</v>
      </c>
      <c r="H73" s="9" t="s">
        <v>516</v>
      </c>
      <c r="I73" s="10">
        <v>12.2</v>
      </c>
      <c r="J73" s="11">
        <f t="shared" si="9"/>
        <v>14605.6338028169</v>
      </c>
      <c r="L73" s="8">
        <v>270</v>
      </c>
      <c r="M73" s="9" t="s">
        <v>517</v>
      </c>
      <c r="N73" s="10">
        <v>19.6</v>
      </c>
      <c r="O73" s="11">
        <f t="shared" si="10"/>
        <v>23464.7887323944</v>
      </c>
      <c r="Q73" s="8">
        <v>370</v>
      </c>
      <c r="R73" s="9" t="s">
        <v>518</v>
      </c>
      <c r="S73" s="10">
        <v>31.6</v>
      </c>
      <c r="T73" s="11">
        <f t="shared" si="11"/>
        <v>37830.985915493</v>
      </c>
      <c r="V73" s="8">
        <v>470</v>
      </c>
      <c r="W73" s="9" t="s">
        <v>519</v>
      </c>
      <c r="X73" s="10">
        <v>57.3</v>
      </c>
      <c r="Y73" s="11">
        <f t="shared" si="12"/>
        <v>68598.5915492958</v>
      </c>
      <c r="AA73" s="8">
        <v>570</v>
      </c>
      <c r="AB73" s="9" t="s">
        <v>520</v>
      </c>
      <c r="AC73" s="10">
        <v>105</v>
      </c>
      <c r="AD73" s="11">
        <f t="shared" si="13"/>
        <v>128218.309859155</v>
      </c>
      <c r="AF73" s="8">
        <v>670</v>
      </c>
      <c r="AG73" s="9" t="s">
        <v>521</v>
      </c>
      <c r="AH73" s="10">
        <v>390.1</v>
      </c>
      <c r="AI73" s="11">
        <f t="shared" si="14"/>
        <v>468338.028169014</v>
      </c>
    </row>
    <row r="74" customHeight="1" spans="2:35">
      <c r="B74" s="8">
        <v>71</v>
      </c>
      <c r="C74" s="9" t="s">
        <v>522</v>
      </c>
      <c r="D74" s="10">
        <v>6.1</v>
      </c>
      <c r="E74" s="11">
        <f t="shared" si="15"/>
        <v>7302.81690140845</v>
      </c>
      <c r="F74" s="12"/>
      <c r="G74" s="8">
        <v>171</v>
      </c>
      <c r="H74" s="9" t="s">
        <v>523</v>
      </c>
      <c r="I74" s="10">
        <v>12.2</v>
      </c>
      <c r="J74" s="11">
        <f t="shared" si="9"/>
        <v>14725.3521126761</v>
      </c>
      <c r="L74" s="8">
        <v>271</v>
      </c>
      <c r="M74" s="9" t="s">
        <v>524</v>
      </c>
      <c r="N74" s="10">
        <v>19.6</v>
      </c>
      <c r="O74" s="11">
        <f t="shared" si="10"/>
        <v>23584.5070422535</v>
      </c>
      <c r="Q74" s="8">
        <v>371</v>
      </c>
      <c r="R74" s="9" t="s">
        <v>525</v>
      </c>
      <c r="S74" s="10">
        <v>31.6</v>
      </c>
      <c r="T74" s="11">
        <f t="shared" si="11"/>
        <v>38070.4225352113</v>
      </c>
      <c r="V74" s="8">
        <v>471</v>
      </c>
      <c r="W74" s="9" t="s">
        <v>526</v>
      </c>
      <c r="X74" s="10">
        <v>57.3</v>
      </c>
      <c r="Y74" s="11">
        <f t="shared" si="12"/>
        <v>68598.5915492958</v>
      </c>
      <c r="AA74" s="8">
        <v>571</v>
      </c>
      <c r="AB74" s="9" t="s">
        <v>527</v>
      </c>
      <c r="AC74" s="10">
        <v>107.1</v>
      </c>
      <c r="AD74" s="11">
        <f t="shared" si="13"/>
        <v>129176.056338028</v>
      </c>
      <c r="AF74" s="8">
        <v>671</v>
      </c>
      <c r="AG74" s="9" t="s">
        <v>528</v>
      </c>
      <c r="AH74" s="10">
        <v>391.2</v>
      </c>
      <c r="AI74" s="11">
        <f t="shared" si="14"/>
        <v>479232.394366197</v>
      </c>
    </row>
    <row r="75" customHeight="1" spans="2:35">
      <c r="B75" s="8">
        <v>72</v>
      </c>
      <c r="C75" s="9" t="s">
        <v>529</v>
      </c>
      <c r="D75" s="10">
        <v>6.1</v>
      </c>
      <c r="E75" s="11">
        <f t="shared" si="15"/>
        <v>7422.53521126761</v>
      </c>
      <c r="F75" s="12"/>
      <c r="G75" s="8">
        <v>172</v>
      </c>
      <c r="H75" s="9" t="s">
        <v>530</v>
      </c>
      <c r="I75" s="10">
        <v>12.3</v>
      </c>
      <c r="J75" s="11">
        <f t="shared" si="9"/>
        <v>14964.7887323944</v>
      </c>
      <c r="L75" s="8">
        <v>272</v>
      </c>
      <c r="M75" s="9" t="s">
        <v>531</v>
      </c>
      <c r="N75" s="10">
        <v>19.7</v>
      </c>
      <c r="O75" s="11">
        <f t="shared" si="10"/>
        <v>23584.5070422535</v>
      </c>
      <c r="Q75" s="8">
        <v>372</v>
      </c>
      <c r="R75" s="9" t="s">
        <v>532</v>
      </c>
      <c r="S75" s="10">
        <v>31.8</v>
      </c>
      <c r="T75" s="11">
        <f t="shared" si="11"/>
        <v>38429.5774647887</v>
      </c>
      <c r="V75" s="8">
        <v>472</v>
      </c>
      <c r="W75" s="9" t="s">
        <v>533</v>
      </c>
      <c r="X75" s="10">
        <v>57.3</v>
      </c>
      <c r="Y75" s="11">
        <f t="shared" si="12"/>
        <v>69436.6197183099</v>
      </c>
      <c r="AA75" s="8">
        <v>572</v>
      </c>
      <c r="AB75" s="9" t="s">
        <v>534</v>
      </c>
      <c r="AC75" s="10">
        <v>107.9</v>
      </c>
      <c r="AD75" s="11">
        <f t="shared" si="13"/>
        <v>129654.929577465</v>
      </c>
      <c r="AF75" s="8">
        <v>672</v>
      </c>
      <c r="AG75" s="9" t="s">
        <v>535</v>
      </c>
      <c r="AH75" s="10">
        <v>400.3</v>
      </c>
      <c r="AI75" s="11">
        <f t="shared" si="14"/>
        <v>479830.985915493</v>
      </c>
    </row>
    <row r="76" customHeight="1" spans="2:35">
      <c r="B76" s="8">
        <v>73</v>
      </c>
      <c r="C76" s="9" t="s">
        <v>536</v>
      </c>
      <c r="D76" s="10">
        <v>6.2</v>
      </c>
      <c r="E76" s="11">
        <f t="shared" si="15"/>
        <v>7422.53521126761</v>
      </c>
      <c r="F76" s="12"/>
      <c r="G76" s="8">
        <v>173</v>
      </c>
      <c r="H76" s="9" t="s">
        <v>537</v>
      </c>
      <c r="I76" s="10">
        <v>12.5</v>
      </c>
      <c r="J76" s="11">
        <f t="shared" si="9"/>
        <v>14964.7887323944</v>
      </c>
      <c r="L76" s="8">
        <v>273</v>
      </c>
      <c r="M76" s="9" t="s">
        <v>538</v>
      </c>
      <c r="N76" s="10">
        <v>19.7</v>
      </c>
      <c r="O76" s="11">
        <f t="shared" si="10"/>
        <v>23704.2253521127</v>
      </c>
      <c r="Q76" s="8">
        <v>373</v>
      </c>
      <c r="R76" s="9" t="s">
        <v>539</v>
      </c>
      <c r="S76" s="10">
        <v>32.1</v>
      </c>
      <c r="T76" s="11">
        <f t="shared" si="11"/>
        <v>38429.5774647887</v>
      </c>
      <c r="V76" s="8">
        <v>473</v>
      </c>
      <c r="W76" s="9" t="s">
        <v>540</v>
      </c>
      <c r="X76" s="10">
        <v>58</v>
      </c>
      <c r="Y76" s="11">
        <f t="shared" si="12"/>
        <v>69556.338028169</v>
      </c>
      <c r="AA76" s="8">
        <v>573</v>
      </c>
      <c r="AB76" s="9" t="s">
        <v>541</v>
      </c>
      <c r="AC76" s="10">
        <v>108.3</v>
      </c>
      <c r="AD76" s="11">
        <f t="shared" si="13"/>
        <v>130612.676056338</v>
      </c>
      <c r="AF76" s="8">
        <v>673</v>
      </c>
      <c r="AG76" s="9" t="s">
        <v>542</v>
      </c>
      <c r="AH76" s="10">
        <v>400.8</v>
      </c>
      <c r="AI76" s="11">
        <f t="shared" si="14"/>
        <v>480309.85915493</v>
      </c>
    </row>
    <row r="77" customHeight="1" spans="2:35">
      <c r="B77" s="8">
        <v>74</v>
      </c>
      <c r="C77" s="9" t="s">
        <v>543</v>
      </c>
      <c r="D77" s="10">
        <v>6.2</v>
      </c>
      <c r="E77" s="11">
        <f t="shared" si="15"/>
        <v>7542.25352112676</v>
      </c>
      <c r="F77" s="12"/>
      <c r="G77" s="8">
        <v>174</v>
      </c>
      <c r="H77" s="9" t="s">
        <v>544</v>
      </c>
      <c r="I77" s="10">
        <v>12.5</v>
      </c>
      <c r="J77" s="11">
        <f t="shared" si="9"/>
        <v>14964.7887323944</v>
      </c>
      <c r="L77" s="8">
        <v>274</v>
      </c>
      <c r="M77" s="9" t="s">
        <v>545</v>
      </c>
      <c r="N77" s="10">
        <v>19.8</v>
      </c>
      <c r="O77" s="11">
        <f t="shared" si="10"/>
        <v>23943.661971831</v>
      </c>
      <c r="Q77" s="8">
        <v>374</v>
      </c>
      <c r="R77" s="9" t="s">
        <v>546</v>
      </c>
      <c r="S77" s="10">
        <v>32.1</v>
      </c>
      <c r="T77" s="11">
        <f t="shared" si="11"/>
        <v>38549.2957746479</v>
      </c>
      <c r="V77" s="8">
        <v>474</v>
      </c>
      <c r="W77" s="9" t="s">
        <v>547</v>
      </c>
      <c r="X77" s="10">
        <v>58.1</v>
      </c>
      <c r="Y77" s="11">
        <f t="shared" si="12"/>
        <v>69556.338028169</v>
      </c>
      <c r="AA77" s="8">
        <v>574</v>
      </c>
      <c r="AB77" s="9" t="s">
        <v>548</v>
      </c>
      <c r="AC77" s="10">
        <v>109.1</v>
      </c>
      <c r="AD77" s="11">
        <f t="shared" si="13"/>
        <v>131091.549295775</v>
      </c>
      <c r="AF77" s="8">
        <v>674</v>
      </c>
      <c r="AG77" s="9" t="s">
        <v>549</v>
      </c>
      <c r="AH77" s="10">
        <v>401.2</v>
      </c>
      <c r="AI77" s="11">
        <f t="shared" si="14"/>
        <v>498985.915492958</v>
      </c>
    </row>
    <row r="78" customHeight="1" spans="2:35">
      <c r="B78" s="8">
        <v>75</v>
      </c>
      <c r="C78" s="9" t="s">
        <v>550</v>
      </c>
      <c r="D78" s="10">
        <v>6.3</v>
      </c>
      <c r="E78" s="11">
        <f t="shared" si="15"/>
        <v>7542.25352112676</v>
      </c>
      <c r="F78" s="12"/>
      <c r="G78" s="8">
        <v>175</v>
      </c>
      <c r="H78" s="9" t="s">
        <v>551</v>
      </c>
      <c r="I78" s="10">
        <v>12.5</v>
      </c>
      <c r="J78" s="11">
        <f t="shared" si="9"/>
        <v>15084.5070422535</v>
      </c>
      <c r="L78" s="8">
        <v>275</v>
      </c>
      <c r="M78" s="9" t="s">
        <v>552</v>
      </c>
      <c r="N78" s="10">
        <v>20</v>
      </c>
      <c r="O78" s="11">
        <f t="shared" si="10"/>
        <v>23943.661971831</v>
      </c>
      <c r="Q78" s="8">
        <v>375</v>
      </c>
      <c r="R78" s="9" t="s">
        <v>553</v>
      </c>
      <c r="S78" s="10">
        <v>32.2</v>
      </c>
      <c r="T78" s="11">
        <f t="shared" si="11"/>
        <v>38549.2957746479</v>
      </c>
      <c r="V78" s="8">
        <v>475</v>
      </c>
      <c r="W78" s="9" t="s">
        <v>554</v>
      </c>
      <c r="X78" s="10">
        <v>58.1</v>
      </c>
      <c r="Y78" s="11">
        <f t="shared" si="12"/>
        <v>69795.7746478873</v>
      </c>
      <c r="AA78" s="8">
        <v>575</v>
      </c>
      <c r="AB78" s="9" t="s">
        <v>555</v>
      </c>
      <c r="AC78" s="10">
        <v>109.5</v>
      </c>
      <c r="AD78" s="11">
        <f t="shared" si="13"/>
        <v>131450.704225352</v>
      </c>
      <c r="AF78" s="8">
        <v>675</v>
      </c>
      <c r="AG78" s="9" t="s">
        <v>556</v>
      </c>
      <c r="AH78" s="10">
        <v>416.8</v>
      </c>
      <c r="AI78" s="11">
        <f t="shared" si="14"/>
        <v>534063.38028169</v>
      </c>
    </row>
    <row r="79" customHeight="1" spans="2:35">
      <c r="B79" s="8">
        <v>76</v>
      </c>
      <c r="C79" s="9" t="s">
        <v>557</v>
      </c>
      <c r="D79" s="10">
        <v>6.3</v>
      </c>
      <c r="E79" s="11">
        <f t="shared" si="15"/>
        <v>7661.97183098592</v>
      </c>
      <c r="F79" s="12"/>
      <c r="G79" s="8">
        <v>176</v>
      </c>
      <c r="H79" s="9" t="s">
        <v>558</v>
      </c>
      <c r="I79" s="10">
        <v>12.6</v>
      </c>
      <c r="J79" s="11">
        <f t="shared" si="9"/>
        <v>15204.2253521127</v>
      </c>
      <c r="L79" s="8">
        <v>276</v>
      </c>
      <c r="M79" s="9" t="s">
        <v>559</v>
      </c>
      <c r="N79" s="10">
        <v>20</v>
      </c>
      <c r="O79" s="11">
        <f t="shared" si="10"/>
        <v>23943.661971831</v>
      </c>
      <c r="Q79" s="8">
        <v>376</v>
      </c>
      <c r="R79" s="9" t="s">
        <v>560</v>
      </c>
      <c r="S79" s="10">
        <v>32.2</v>
      </c>
      <c r="T79" s="11">
        <f t="shared" si="11"/>
        <v>38549.2957746479</v>
      </c>
      <c r="V79" s="8">
        <v>476</v>
      </c>
      <c r="W79" s="9" t="s">
        <v>561</v>
      </c>
      <c r="X79" s="10">
        <v>58.3</v>
      </c>
      <c r="Y79" s="11">
        <f t="shared" si="12"/>
        <v>69915.4929577465</v>
      </c>
      <c r="AA79" s="8">
        <v>576</v>
      </c>
      <c r="AB79" s="9" t="s">
        <v>562</v>
      </c>
      <c r="AC79" s="10">
        <v>109.8</v>
      </c>
      <c r="AD79" s="11">
        <f t="shared" si="13"/>
        <v>131929.577464789</v>
      </c>
      <c r="AF79" s="8">
        <v>676</v>
      </c>
      <c r="AG79" s="9" t="s">
        <v>563</v>
      </c>
      <c r="AH79" s="10">
        <v>446.1</v>
      </c>
      <c r="AI79" s="11">
        <f t="shared" si="14"/>
        <v>545676.056338028</v>
      </c>
    </row>
    <row r="80" customHeight="1" spans="2:35">
      <c r="B80" s="8">
        <v>77</v>
      </c>
      <c r="C80" s="9" t="s">
        <v>564</v>
      </c>
      <c r="D80" s="10">
        <v>6.4</v>
      </c>
      <c r="E80" s="11">
        <f t="shared" si="15"/>
        <v>7661.97183098592</v>
      </c>
      <c r="F80" s="12"/>
      <c r="G80" s="8">
        <v>177</v>
      </c>
      <c r="H80" s="9" t="s">
        <v>565</v>
      </c>
      <c r="I80" s="10">
        <v>12.7</v>
      </c>
      <c r="J80" s="11">
        <f t="shared" si="9"/>
        <v>15323.9436619718</v>
      </c>
      <c r="L80" s="8">
        <v>277</v>
      </c>
      <c r="M80" s="9" t="s">
        <v>566</v>
      </c>
      <c r="N80" s="10">
        <v>20</v>
      </c>
      <c r="O80" s="11">
        <f t="shared" si="10"/>
        <v>23943.661971831</v>
      </c>
      <c r="Q80" s="8">
        <v>377</v>
      </c>
      <c r="R80" s="9" t="s">
        <v>567</v>
      </c>
      <c r="S80" s="10">
        <v>32.2</v>
      </c>
      <c r="T80" s="11">
        <f t="shared" si="11"/>
        <v>38908.4507042254</v>
      </c>
      <c r="V80" s="8">
        <v>477</v>
      </c>
      <c r="W80" s="9" t="s">
        <v>568</v>
      </c>
      <c r="X80" s="10">
        <v>58.4</v>
      </c>
      <c r="Y80" s="11">
        <f t="shared" si="12"/>
        <v>70154.9295774648</v>
      </c>
      <c r="AA80" s="8">
        <v>577</v>
      </c>
      <c r="AB80" s="9" t="s">
        <v>569</v>
      </c>
      <c r="AC80" s="10">
        <v>110.2</v>
      </c>
      <c r="AD80" s="11">
        <f t="shared" si="13"/>
        <v>133845.070422535</v>
      </c>
      <c r="AF80" s="8">
        <v>677</v>
      </c>
      <c r="AG80" s="9" t="s">
        <v>570</v>
      </c>
      <c r="AH80" s="10">
        <v>455.8</v>
      </c>
      <c r="AI80" s="11">
        <f t="shared" si="14"/>
        <v>550823.943661972</v>
      </c>
    </row>
    <row r="81" customHeight="1" spans="2:35">
      <c r="B81" s="8">
        <v>78</v>
      </c>
      <c r="C81" s="9" t="s">
        <v>571</v>
      </c>
      <c r="D81" s="10">
        <v>6.4</v>
      </c>
      <c r="E81" s="11">
        <f t="shared" si="15"/>
        <v>7781.69014084507</v>
      </c>
      <c r="F81" s="12"/>
      <c r="G81" s="8">
        <v>178</v>
      </c>
      <c r="H81" s="9" t="s">
        <v>572</v>
      </c>
      <c r="I81" s="10">
        <v>12.8</v>
      </c>
      <c r="J81" s="11">
        <f t="shared" si="9"/>
        <v>15323.9436619718</v>
      </c>
      <c r="L81" s="8">
        <v>278</v>
      </c>
      <c r="M81" s="9" t="s">
        <v>573</v>
      </c>
      <c r="N81" s="10">
        <v>20</v>
      </c>
      <c r="O81" s="11">
        <f t="shared" si="10"/>
        <v>24183.0985915493</v>
      </c>
      <c r="Q81" s="8">
        <v>378</v>
      </c>
      <c r="R81" s="9" t="s">
        <v>574</v>
      </c>
      <c r="S81" s="10">
        <v>32.5</v>
      </c>
      <c r="T81" s="11">
        <f t="shared" si="11"/>
        <v>39626.7605633803</v>
      </c>
      <c r="V81" s="8">
        <v>478</v>
      </c>
      <c r="W81" s="9" t="s">
        <v>575</v>
      </c>
      <c r="X81" s="10">
        <v>58.6</v>
      </c>
      <c r="Y81" s="11">
        <f t="shared" si="12"/>
        <v>70992.9577464789</v>
      </c>
      <c r="AA81" s="8">
        <v>578</v>
      </c>
      <c r="AB81" s="9" t="s">
        <v>576</v>
      </c>
      <c r="AC81" s="10">
        <v>111.8</v>
      </c>
      <c r="AD81" s="11">
        <f t="shared" si="13"/>
        <v>134443.661971831</v>
      </c>
      <c r="AF81" s="8">
        <v>678</v>
      </c>
      <c r="AG81" s="9" t="s">
        <v>577</v>
      </c>
      <c r="AH81" s="10">
        <v>460.1</v>
      </c>
      <c r="AI81" s="11">
        <f t="shared" si="14"/>
        <v>563992.957746479</v>
      </c>
    </row>
    <row r="82" customHeight="1" spans="2:35">
      <c r="B82" s="8">
        <v>79</v>
      </c>
      <c r="C82" s="9" t="s">
        <v>578</v>
      </c>
      <c r="D82" s="10">
        <v>6.5</v>
      </c>
      <c r="E82" s="11">
        <f t="shared" si="15"/>
        <v>7901.40845070423</v>
      </c>
      <c r="F82" s="12"/>
      <c r="G82" s="8">
        <v>179</v>
      </c>
      <c r="H82" s="9" t="s">
        <v>579</v>
      </c>
      <c r="I82" s="10">
        <v>12.8</v>
      </c>
      <c r="J82" s="11">
        <f t="shared" si="9"/>
        <v>15563.3802816901</v>
      </c>
      <c r="L82" s="8">
        <v>279</v>
      </c>
      <c r="M82" s="9" t="s">
        <v>580</v>
      </c>
      <c r="N82" s="10">
        <v>20.2</v>
      </c>
      <c r="O82" s="11">
        <f t="shared" si="10"/>
        <v>24183.0985915493</v>
      </c>
      <c r="Q82" s="8">
        <v>379</v>
      </c>
      <c r="R82" s="9" t="s">
        <v>581</v>
      </c>
      <c r="S82" s="10">
        <v>33.1</v>
      </c>
      <c r="T82" s="11">
        <f t="shared" si="11"/>
        <v>39626.7605633803</v>
      </c>
      <c r="V82" s="8">
        <v>479</v>
      </c>
      <c r="W82" s="9" t="s">
        <v>582</v>
      </c>
      <c r="X82" s="10">
        <v>59.3</v>
      </c>
      <c r="Y82" s="11">
        <f t="shared" si="12"/>
        <v>71112.676056338</v>
      </c>
      <c r="AA82" s="8">
        <v>579</v>
      </c>
      <c r="AB82" s="9" t="s">
        <v>583</v>
      </c>
      <c r="AC82" s="10">
        <v>112.3</v>
      </c>
      <c r="AD82" s="11">
        <f t="shared" si="13"/>
        <v>138035.211267606</v>
      </c>
      <c r="AF82" s="8">
        <v>679</v>
      </c>
      <c r="AG82" s="9" t="s">
        <v>584</v>
      </c>
      <c r="AH82" s="10">
        <v>471.1</v>
      </c>
      <c r="AI82" s="11">
        <f t="shared" si="14"/>
        <v>588415.492957746</v>
      </c>
    </row>
    <row r="83" customHeight="1" spans="2:35">
      <c r="B83" s="8">
        <v>80</v>
      </c>
      <c r="C83" s="9" t="s">
        <v>585</v>
      </c>
      <c r="D83" s="10">
        <v>6.6</v>
      </c>
      <c r="E83" s="11">
        <f t="shared" si="15"/>
        <v>7901.40845070423</v>
      </c>
      <c r="F83" s="12"/>
      <c r="G83" s="8">
        <v>180</v>
      </c>
      <c r="H83" s="9" t="s">
        <v>586</v>
      </c>
      <c r="I83" s="10">
        <v>13</v>
      </c>
      <c r="J83" s="11">
        <f t="shared" si="9"/>
        <v>15683.0985915493</v>
      </c>
      <c r="L83" s="8">
        <v>280</v>
      </c>
      <c r="M83" s="9" t="s">
        <v>587</v>
      </c>
      <c r="N83" s="10">
        <v>20.2</v>
      </c>
      <c r="O83" s="11">
        <f t="shared" si="10"/>
        <v>24183.0985915493</v>
      </c>
      <c r="Q83" s="8">
        <v>380</v>
      </c>
      <c r="R83" s="9" t="s">
        <v>588</v>
      </c>
      <c r="S83" s="10">
        <v>33.1</v>
      </c>
      <c r="T83" s="11">
        <f t="shared" si="11"/>
        <v>39746.4788732394</v>
      </c>
      <c r="V83" s="8">
        <v>480</v>
      </c>
      <c r="W83" s="9" t="s">
        <v>589</v>
      </c>
      <c r="X83" s="10">
        <v>59.4</v>
      </c>
      <c r="Y83" s="11">
        <f t="shared" si="12"/>
        <v>71591.5492957746</v>
      </c>
      <c r="AA83" s="8">
        <v>580</v>
      </c>
      <c r="AB83" s="9" t="s">
        <v>590</v>
      </c>
      <c r="AC83" s="10">
        <v>115.3</v>
      </c>
      <c r="AD83" s="11">
        <f t="shared" si="13"/>
        <v>140190.14084507</v>
      </c>
      <c r="AF83" s="8">
        <v>680</v>
      </c>
      <c r="AG83" s="9" t="s">
        <v>591</v>
      </c>
      <c r="AH83" s="10">
        <v>491.5</v>
      </c>
      <c r="AI83" s="11">
        <f t="shared" si="14"/>
        <v>598471.830985915</v>
      </c>
    </row>
    <row r="84" customHeight="1" spans="2:35">
      <c r="B84" s="8">
        <v>81</v>
      </c>
      <c r="C84" s="9" t="s">
        <v>592</v>
      </c>
      <c r="D84" s="10">
        <v>6.6</v>
      </c>
      <c r="E84" s="11">
        <f t="shared" si="15"/>
        <v>8021.12676056338</v>
      </c>
      <c r="F84" s="12"/>
      <c r="G84" s="8">
        <v>181</v>
      </c>
      <c r="H84" s="9" t="s">
        <v>593</v>
      </c>
      <c r="I84" s="10">
        <v>13.1</v>
      </c>
      <c r="J84" s="11">
        <f t="shared" si="9"/>
        <v>15683.0985915493</v>
      </c>
      <c r="L84" s="8">
        <v>281</v>
      </c>
      <c r="M84" s="9" t="s">
        <v>594</v>
      </c>
      <c r="N84" s="10">
        <v>20.2</v>
      </c>
      <c r="O84" s="11">
        <f t="shared" si="10"/>
        <v>24302.8169014085</v>
      </c>
      <c r="Q84" s="8">
        <v>381</v>
      </c>
      <c r="R84" s="9" t="s">
        <v>595</v>
      </c>
      <c r="S84" s="10">
        <v>33.2</v>
      </c>
      <c r="T84" s="11">
        <f t="shared" si="11"/>
        <v>39746.4788732394</v>
      </c>
      <c r="V84" s="8">
        <v>481</v>
      </c>
      <c r="W84" s="9" t="s">
        <v>596</v>
      </c>
      <c r="X84" s="10">
        <v>59.8</v>
      </c>
      <c r="Y84" s="11">
        <f t="shared" si="12"/>
        <v>71711.2676056338</v>
      </c>
      <c r="AA84" s="8">
        <v>581</v>
      </c>
      <c r="AB84" s="9" t="s">
        <v>597</v>
      </c>
      <c r="AC84" s="10">
        <v>117.1</v>
      </c>
      <c r="AD84" s="11">
        <f t="shared" si="13"/>
        <v>141507.042253521</v>
      </c>
      <c r="AF84" s="8">
        <v>681</v>
      </c>
      <c r="AG84" s="9" t="s">
        <v>598</v>
      </c>
      <c r="AH84" s="10">
        <v>499.9</v>
      </c>
      <c r="AI84" s="11">
        <f t="shared" si="14"/>
        <v>617866.197183099</v>
      </c>
    </row>
    <row r="85" customHeight="1" spans="2:35">
      <c r="B85" s="8">
        <v>82</v>
      </c>
      <c r="C85" s="9" t="s">
        <v>599</v>
      </c>
      <c r="D85" s="10">
        <v>6.7</v>
      </c>
      <c r="E85" s="11">
        <f t="shared" si="15"/>
        <v>8021.12676056338</v>
      </c>
      <c r="F85" s="12"/>
      <c r="G85" s="8">
        <v>182</v>
      </c>
      <c r="H85" s="9" t="s">
        <v>600</v>
      </c>
      <c r="I85" s="10">
        <v>13.1</v>
      </c>
      <c r="J85" s="11">
        <f t="shared" si="9"/>
        <v>15922.5352112676</v>
      </c>
      <c r="L85" s="8">
        <v>282</v>
      </c>
      <c r="M85" s="9" t="s">
        <v>601</v>
      </c>
      <c r="N85" s="10">
        <v>20.3</v>
      </c>
      <c r="O85" s="11">
        <f t="shared" si="10"/>
        <v>24542.2535211268</v>
      </c>
      <c r="Q85" s="8">
        <v>382</v>
      </c>
      <c r="R85" s="9" t="s">
        <v>602</v>
      </c>
      <c r="S85" s="10">
        <v>33.2</v>
      </c>
      <c r="T85" s="11">
        <f t="shared" si="11"/>
        <v>39866.1971830986</v>
      </c>
      <c r="V85" s="8">
        <v>482</v>
      </c>
      <c r="W85" s="9" t="s">
        <v>603</v>
      </c>
      <c r="X85" s="10">
        <v>59.9</v>
      </c>
      <c r="Y85" s="11">
        <f t="shared" si="12"/>
        <v>72669.014084507</v>
      </c>
      <c r="AA85" s="8">
        <v>582</v>
      </c>
      <c r="AB85" s="9" t="s">
        <v>604</v>
      </c>
      <c r="AC85" s="10">
        <v>118.2</v>
      </c>
      <c r="AD85" s="11">
        <f t="shared" si="13"/>
        <v>143302.816901408</v>
      </c>
      <c r="AF85" s="8">
        <v>682</v>
      </c>
      <c r="AG85" s="9" t="s">
        <v>605</v>
      </c>
      <c r="AH85" s="10">
        <v>516.1</v>
      </c>
      <c r="AI85" s="11">
        <f t="shared" si="14"/>
        <v>619661.971830986</v>
      </c>
    </row>
    <row r="86" customHeight="1" spans="2:35">
      <c r="B86" s="8">
        <v>83</v>
      </c>
      <c r="C86" s="9" t="s">
        <v>606</v>
      </c>
      <c r="D86" s="10">
        <v>6.7</v>
      </c>
      <c r="E86" s="11">
        <f t="shared" si="15"/>
        <v>8140.84507042254</v>
      </c>
      <c r="F86" s="12"/>
      <c r="G86" s="8">
        <v>183</v>
      </c>
      <c r="H86" s="9" t="s">
        <v>607</v>
      </c>
      <c r="I86" s="10">
        <v>13.3</v>
      </c>
      <c r="J86" s="11">
        <f t="shared" si="9"/>
        <v>16042.2535211268</v>
      </c>
      <c r="L86" s="8">
        <v>283</v>
      </c>
      <c r="M86" s="9" t="s">
        <v>608</v>
      </c>
      <c r="N86" s="10">
        <v>20.5</v>
      </c>
      <c r="O86" s="11">
        <f t="shared" si="10"/>
        <v>24661.9718309859</v>
      </c>
      <c r="Q86" s="8">
        <v>383</v>
      </c>
      <c r="R86" s="9" t="s">
        <v>609</v>
      </c>
      <c r="S86" s="10">
        <v>33.3</v>
      </c>
      <c r="T86" s="11">
        <f t="shared" si="11"/>
        <v>39985.9154929577</v>
      </c>
      <c r="V86" s="8">
        <v>483</v>
      </c>
      <c r="W86" s="9" t="s">
        <v>610</v>
      </c>
      <c r="X86" s="10">
        <v>60.7</v>
      </c>
      <c r="Y86" s="11">
        <f t="shared" si="12"/>
        <v>72788.7323943662</v>
      </c>
      <c r="AA86" s="8">
        <v>583</v>
      </c>
      <c r="AB86" s="9" t="s">
        <v>611</v>
      </c>
      <c r="AC86" s="10">
        <v>119.7</v>
      </c>
      <c r="AD86" s="11">
        <f t="shared" si="13"/>
        <v>144500</v>
      </c>
      <c r="AF86" s="8">
        <v>683</v>
      </c>
      <c r="AG86" s="9" t="s">
        <v>612</v>
      </c>
      <c r="AH86" s="10">
        <v>517.6</v>
      </c>
      <c r="AI86" s="11">
        <f t="shared" si="14"/>
        <v>636422.535211268</v>
      </c>
    </row>
    <row r="87" customHeight="1" spans="2:35">
      <c r="B87" s="8">
        <v>84</v>
      </c>
      <c r="C87" s="9" t="s">
        <v>613</v>
      </c>
      <c r="D87" s="10">
        <v>6.8</v>
      </c>
      <c r="E87" s="11">
        <f t="shared" si="15"/>
        <v>8260.56338028169</v>
      </c>
      <c r="F87" s="12"/>
      <c r="G87" s="8">
        <v>184</v>
      </c>
      <c r="H87" s="9" t="s">
        <v>614</v>
      </c>
      <c r="I87" s="10">
        <v>13.4</v>
      </c>
      <c r="J87" s="11">
        <f t="shared" si="9"/>
        <v>16281.6901408451</v>
      </c>
      <c r="L87" s="8">
        <v>284</v>
      </c>
      <c r="M87" s="9" t="s">
        <v>615</v>
      </c>
      <c r="N87" s="10">
        <v>20.6</v>
      </c>
      <c r="O87" s="11">
        <f t="shared" si="10"/>
        <v>24661.9718309859</v>
      </c>
      <c r="Q87" s="8">
        <v>384</v>
      </c>
      <c r="R87" s="9" t="s">
        <v>616</v>
      </c>
      <c r="S87" s="10">
        <v>33.4</v>
      </c>
      <c r="T87" s="11">
        <f t="shared" si="11"/>
        <v>40225.3521126761</v>
      </c>
      <c r="V87" s="8">
        <v>484</v>
      </c>
      <c r="W87" s="9" t="s">
        <v>617</v>
      </c>
      <c r="X87" s="10">
        <v>60.8</v>
      </c>
      <c r="Y87" s="11">
        <f t="shared" si="12"/>
        <v>73267.6056338028</v>
      </c>
      <c r="AA87" s="8">
        <v>584</v>
      </c>
      <c r="AB87" s="9" t="s">
        <v>618</v>
      </c>
      <c r="AC87" s="10">
        <v>120.7</v>
      </c>
      <c r="AD87" s="11">
        <f t="shared" si="13"/>
        <v>146415.492957746</v>
      </c>
      <c r="AF87" s="8">
        <v>684</v>
      </c>
      <c r="AG87" s="9" t="s">
        <v>619</v>
      </c>
      <c r="AH87" s="10">
        <v>531.6</v>
      </c>
      <c r="AI87" s="11">
        <f t="shared" si="14"/>
        <v>645640.845070423</v>
      </c>
    </row>
    <row r="88" customHeight="1" spans="2:35">
      <c r="B88" s="8">
        <v>85</v>
      </c>
      <c r="C88" s="9" t="s">
        <v>620</v>
      </c>
      <c r="D88" s="10">
        <v>6.9</v>
      </c>
      <c r="E88" s="11">
        <f t="shared" si="15"/>
        <v>8380.28169014085</v>
      </c>
      <c r="F88" s="12"/>
      <c r="G88" s="8">
        <v>185</v>
      </c>
      <c r="H88" s="9" t="s">
        <v>621</v>
      </c>
      <c r="I88" s="10">
        <v>13.6</v>
      </c>
      <c r="J88" s="11">
        <f t="shared" si="9"/>
        <v>16401.4084507042</v>
      </c>
      <c r="L88" s="8">
        <v>285</v>
      </c>
      <c r="M88" s="9" t="s">
        <v>622</v>
      </c>
      <c r="N88" s="10">
        <v>20.6</v>
      </c>
      <c r="O88" s="11">
        <f t="shared" si="10"/>
        <v>24781.6901408451</v>
      </c>
      <c r="Q88" s="8">
        <v>385</v>
      </c>
      <c r="R88" s="9" t="s">
        <v>623</v>
      </c>
      <c r="S88" s="10">
        <v>33.6</v>
      </c>
      <c r="T88" s="11">
        <f t="shared" si="11"/>
        <v>40225.3521126761</v>
      </c>
      <c r="V88" s="8">
        <v>485</v>
      </c>
      <c r="W88" s="9" t="s">
        <v>624</v>
      </c>
      <c r="X88" s="10">
        <v>61.2</v>
      </c>
      <c r="Y88" s="11">
        <f t="shared" si="12"/>
        <v>73267.6056338028</v>
      </c>
      <c r="AA88" s="8">
        <v>585</v>
      </c>
      <c r="AB88" s="9" t="s">
        <v>625</v>
      </c>
      <c r="AC88" s="10">
        <v>122.3</v>
      </c>
      <c r="AD88" s="11">
        <f t="shared" si="13"/>
        <v>147253.521126761</v>
      </c>
      <c r="AF88" s="8">
        <v>685</v>
      </c>
      <c r="AG88" s="9" t="s">
        <v>626</v>
      </c>
      <c r="AH88" s="10">
        <v>539.3</v>
      </c>
      <c r="AI88" s="11">
        <f t="shared" si="14"/>
        <v>667190.14084507</v>
      </c>
    </row>
    <row r="89" customHeight="1" spans="2:35">
      <c r="B89" s="8">
        <v>86</v>
      </c>
      <c r="C89" s="9" t="s">
        <v>627</v>
      </c>
      <c r="D89" s="10">
        <v>7</v>
      </c>
      <c r="E89" s="11">
        <f t="shared" si="15"/>
        <v>8500</v>
      </c>
      <c r="F89" s="12"/>
      <c r="G89" s="8">
        <v>186</v>
      </c>
      <c r="H89" s="9" t="s">
        <v>628</v>
      </c>
      <c r="I89" s="10">
        <v>13.7</v>
      </c>
      <c r="J89" s="11">
        <f t="shared" si="9"/>
        <v>16521.1267605634</v>
      </c>
      <c r="L89" s="8">
        <v>286</v>
      </c>
      <c r="M89" s="9" t="s">
        <v>629</v>
      </c>
      <c r="N89" s="10">
        <v>20.7</v>
      </c>
      <c r="O89" s="11">
        <f t="shared" si="10"/>
        <v>24781.6901408451</v>
      </c>
      <c r="Q89" s="8">
        <v>386</v>
      </c>
      <c r="R89" s="9" t="s">
        <v>630</v>
      </c>
      <c r="S89" s="10">
        <v>33.6</v>
      </c>
      <c r="T89" s="11">
        <f t="shared" si="11"/>
        <v>40225.3521126761</v>
      </c>
      <c r="V89" s="8">
        <v>486</v>
      </c>
      <c r="W89" s="9" t="s">
        <v>631</v>
      </c>
      <c r="X89" s="10">
        <v>61.2</v>
      </c>
      <c r="Y89" s="11">
        <f t="shared" si="12"/>
        <v>73507.0422535211</v>
      </c>
      <c r="AA89" s="8">
        <v>586</v>
      </c>
      <c r="AB89" s="9" t="s">
        <v>632</v>
      </c>
      <c r="AC89" s="10">
        <v>123</v>
      </c>
      <c r="AD89" s="11">
        <f t="shared" si="13"/>
        <v>149049.295774648</v>
      </c>
      <c r="AF89" s="8">
        <v>686</v>
      </c>
      <c r="AG89" s="9" t="s">
        <v>633</v>
      </c>
      <c r="AH89" s="10">
        <v>557.3</v>
      </c>
      <c r="AI89" s="11">
        <f t="shared" si="14"/>
        <v>669584.507042254</v>
      </c>
    </row>
    <row r="90" customHeight="1" spans="2:35">
      <c r="B90" s="8">
        <v>87</v>
      </c>
      <c r="C90" s="9" t="s">
        <v>634</v>
      </c>
      <c r="D90" s="10">
        <v>7.1</v>
      </c>
      <c r="E90" s="11">
        <f t="shared" si="15"/>
        <v>8500</v>
      </c>
      <c r="F90" s="12"/>
      <c r="G90" s="8">
        <v>187</v>
      </c>
      <c r="H90" s="9" t="s">
        <v>635</v>
      </c>
      <c r="I90" s="10">
        <v>13.8</v>
      </c>
      <c r="J90" s="11">
        <f t="shared" si="9"/>
        <v>16521.1267605634</v>
      </c>
      <c r="L90" s="8">
        <v>287</v>
      </c>
      <c r="M90" s="9" t="s">
        <v>636</v>
      </c>
      <c r="N90" s="10">
        <v>20.7</v>
      </c>
      <c r="O90" s="11">
        <f t="shared" si="10"/>
        <v>24781.6901408451</v>
      </c>
      <c r="Q90" s="8">
        <v>387</v>
      </c>
      <c r="R90" s="9" t="s">
        <v>637</v>
      </c>
      <c r="S90" s="10">
        <v>33.6</v>
      </c>
      <c r="T90" s="11">
        <f t="shared" si="11"/>
        <v>40584.5070422535</v>
      </c>
      <c r="V90" s="8">
        <v>487</v>
      </c>
      <c r="W90" s="9" t="s">
        <v>638</v>
      </c>
      <c r="X90" s="10">
        <v>61.4</v>
      </c>
      <c r="Y90" s="11">
        <f t="shared" si="12"/>
        <v>73985.9154929577</v>
      </c>
      <c r="AA90" s="8">
        <v>587</v>
      </c>
      <c r="AB90" s="9" t="s">
        <v>639</v>
      </c>
      <c r="AC90" s="10">
        <v>124.5</v>
      </c>
      <c r="AD90" s="11">
        <f t="shared" si="13"/>
        <v>150845.070422535</v>
      </c>
      <c r="AF90" s="8">
        <v>687</v>
      </c>
      <c r="AG90" s="9" t="s">
        <v>640</v>
      </c>
      <c r="AH90" s="10">
        <v>559.3</v>
      </c>
      <c r="AI90" s="11">
        <f t="shared" si="14"/>
        <v>752908.450704225</v>
      </c>
    </row>
    <row r="91" customHeight="1" spans="2:35">
      <c r="B91" s="8">
        <v>88</v>
      </c>
      <c r="C91" s="9" t="s">
        <v>641</v>
      </c>
      <c r="D91" s="10">
        <v>7.1</v>
      </c>
      <c r="E91" s="11">
        <f t="shared" si="15"/>
        <v>8739.43661971831</v>
      </c>
      <c r="F91" s="12"/>
      <c r="G91" s="8">
        <v>188</v>
      </c>
      <c r="H91" s="9" t="s">
        <v>642</v>
      </c>
      <c r="I91" s="10">
        <v>13.8</v>
      </c>
      <c r="J91" s="11">
        <f t="shared" si="9"/>
        <v>16760.5633802817</v>
      </c>
      <c r="L91" s="8">
        <v>288</v>
      </c>
      <c r="M91" s="9" t="s">
        <v>643</v>
      </c>
      <c r="N91" s="10">
        <v>20.7</v>
      </c>
      <c r="O91" s="11">
        <f t="shared" si="10"/>
        <v>24781.6901408451</v>
      </c>
      <c r="Q91" s="8">
        <v>388</v>
      </c>
      <c r="R91" s="9" t="s">
        <v>644</v>
      </c>
      <c r="S91" s="10">
        <v>33.9</v>
      </c>
      <c r="T91" s="11">
        <f t="shared" si="11"/>
        <v>40943.661971831</v>
      </c>
      <c r="V91" s="8">
        <v>488</v>
      </c>
      <c r="W91" s="9" t="s">
        <v>645</v>
      </c>
      <c r="X91" s="10">
        <v>61.8</v>
      </c>
      <c r="Y91" s="11">
        <f t="shared" si="12"/>
        <v>74105.6338028169</v>
      </c>
      <c r="AA91" s="8">
        <v>588</v>
      </c>
      <c r="AB91" s="9" t="s">
        <v>646</v>
      </c>
      <c r="AC91" s="10">
        <v>126</v>
      </c>
      <c r="AD91" s="11">
        <f t="shared" si="13"/>
        <v>152161.971830986</v>
      </c>
      <c r="AF91" s="8">
        <v>688</v>
      </c>
      <c r="AG91" s="9" t="s">
        <v>647</v>
      </c>
      <c r="AH91" s="10">
        <v>628.9</v>
      </c>
      <c r="AI91" s="11">
        <f t="shared" si="14"/>
        <v>753028.169014084</v>
      </c>
    </row>
    <row r="92" customHeight="1" spans="2:35">
      <c r="B92" s="8">
        <v>89</v>
      </c>
      <c r="C92" s="9" t="s">
        <v>648</v>
      </c>
      <c r="D92" s="10">
        <v>7.3</v>
      </c>
      <c r="E92" s="11">
        <f t="shared" si="15"/>
        <v>8739.43661971831</v>
      </c>
      <c r="F92" s="12"/>
      <c r="G92" s="8">
        <v>189</v>
      </c>
      <c r="H92" s="9" t="s">
        <v>649</v>
      </c>
      <c r="I92" s="10">
        <v>14</v>
      </c>
      <c r="J92" s="11">
        <f t="shared" si="9"/>
        <v>16880.2816901408</v>
      </c>
      <c r="L92" s="8">
        <v>289</v>
      </c>
      <c r="M92" s="9" t="s">
        <v>650</v>
      </c>
      <c r="N92" s="10">
        <v>20.7</v>
      </c>
      <c r="O92" s="11">
        <f t="shared" si="10"/>
        <v>24901.4084507042</v>
      </c>
      <c r="Q92" s="8">
        <v>389</v>
      </c>
      <c r="R92" s="9" t="s">
        <v>651</v>
      </c>
      <c r="S92" s="10">
        <v>34.2</v>
      </c>
      <c r="T92" s="11">
        <f t="shared" si="11"/>
        <v>41302.8169014084</v>
      </c>
      <c r="V92" s="8">
        <v>489</v>
      </c>
      <c r="W92" s="9" t="s">
        <v>652</v>
      </c>
      <c r="X92" s="10">
        <v>61.9</v>
      </c>
      <c r="Y92" s="11">
        <f t="shared" si="12"/>
        <v>74823.9436619718</v>
      </c>
      <c r="AA92" s="8">
        <v>589</v>
      </c>
      <c r="AB92" s="9" t="s">
        <v>653</v>
      </c>
      <c r="AC92" s="10">
        <v>127.1</v>
      </c>
      <c r="AD92" s="11">
        <f t="shared" si="13"/>
        <v>154556.338028169</v>
      </c>
      <c r="AF92" s="8">
        <v>689</v>
      </c>
      <c r="AG92" s="9" t="s">
        <v>654</v>
      </c>
      <c r="AH92" s="10">
        <v>629</v>
      </c>
      <c r="AI92" s="11">
        <f t="shared" si="14"/>
        <v>763563.38028169</v>
      </c>
    </row>
    <row r="93" customHeight="1" spans="2:35">
      <c r="B93" s="8">
        <v>90</v>
      </c>
      <c r="C93" s="9" t="s">
        <v>655</v>
      </c>
      <c r="D93" s="10">
        <v>7.3</v>
      </c>
      <c r="E93" s="11">
        <f t="shared" si="15"/>
        <v>8859.15492957746</v>
      </c>
      <c r="F93" s="12"/>
      <c r="G93" s="8">
        <v>190</v>
      </c>
      <c r="H93" s="9" t="s">
        <v>656</v>
      </c>
      <c r="I93" s="10">
        <v>14.1</v>
      </c>
      <c r="J93" s="11">
        <f t="shared" si="9"/>
        <v>16880.2816901408</v>
      </c>
      <c r="L93" s="8">
        <v>290</v>
      </c>
      <c r="M93" s="9" t="s">
        <v>657</v>
      </c>
      <c r="N93" s="10">
        <v>20.8</v>
      </c>
      <c r="O93" s="11">
        <f t="shared" si="10"/>
        <v>25021.1267605634</v>
      </c>
      <c r="Q93" s="8">
        <v>390</v>
      </c>
      <c r="R93" s="9" t="s">
        <v>658</v>
      </c>
      <c r="S93" s="10">
        <v>34.5</v>
      </c>
      <c r="T93" s="11">
        <f t="shared" si="11"/>
        <v>41661.9718309859</v>
      </c>
      <c r="V93" s="8">
        <v>490</v>
      </c>
      <c r="W93" s="9" t="s">
        <v>659</v>
      </c>
      <c r="X93" s="10">
        <v>62.5</v>
      </c>
      <c r="Y93" s="11">
        <f t="shared" si="12"/>
        <v>74943.661971831</v>
      </c>
      <c r="AA93" s="8">
        <v>590</v>
      </c>
      <c r="AB93" s="9" t="s">
        <v>660</v>
      </c>
      <c r="AC93" s="10">
        <v>129.1</v>
      </c>
      <c r="AD93" s="11">
        <f t="shared" si="13"/>
        <v>158387.323943662</v>
      </c>
      <c r="AF93" s="8">
        <v>690</v>
      </c>
      <c r="AG93" s="9" t="s">
        <v>661</v>
      </c>
      <c r="AH93" s="10">
        <v>637.8</v>
      </c>
      <c r="AI93" s="11">
        <f t="shared" si="14"/>
        <v>802950.704225352</v>
      </c>
    </row>
    <row r="94" customHeight="1" spans="2:35">
      <c r="B94" s="8">
        <v>91</v>
      </c>
      <c r="C94" s="9" t="s">
        <v>662</v>
      </c>
      <c r="D94" s="10">
        <v>7.4</v>
      </c>
      <c r="E94" s="11">
        <f t="shared" si="15"/>
        <v>9098.59154929577</v>
      </c>
      <c r="F94" s="12"/>
      <c r="G94" s="8">
        <v>191</v>
      </c>
      <c r="H94" s="9" t="s">
        <v>663</v>
      </c>
      <c r="I94" s="10">
        <v>14.1</v>
      </c>
      <c r="J94" s="11">
        <f t="shared" si="9"/>
        <v>16880.2816901408</v>
      </c>
      <c r="L94" s="8">
        <v>291</v>
      </c>
      <c r="M94" s="9" t="s">
        <v>664</v>
      </c>
      <c r="N94" s="10">
        <v>20.9</v>
      </c>
      <c r="O94" s="11">
        <f t="shared" si="10"/>
        <v>25021.1267605634</v>
      </c>
      <c r="Q94" s="8">
        <v>391</v>
      </c>
      <c r="R94" s="9" t="s">
        <v>665</v>
      </c>
      <c r="S94" s="10">
        <v>34.8</v>
      </c>
      <c r="T94" s="11">
        <f t="shared" si="11"/>
        <v>41901.4084507042</v>
      </c>
      <c r="V94" s="8">
        <v>491</v>
      </c>
      <c r="W94" s="9" t="s">
        <v>666</v>
      </c>
      <c r="X94" s="10">
        <v>62.6</v>
      </c>
      <c r="Y94" s="11">
        <f t="shared" si="12"/>
        <v>76140.8450704225</v>
      </c>
      <c r="AA94" s="8">
        <v>591</v>
      </c>
      <c r="AB94" s="9" t="s">
        <v>667</v>
      </c>
      <c r="AC94" s="10">
        <v>132.3</v>
      </c>
      <c r="AD94" s="11">
        <f t="shared" si="13"/>
        <v>161619.718309859</v>
      </c>
      <c r="AF94" s="8">
        <v>691</v>
      </c>
      <c r="AG94" s="9" t="s">
        <v>668</v>
      </c>
      <c r="AH94" s="10">
        <v>670.7</v>
      </c>
      <c r="AI94" s="11">
        <f t="shared" si="14"/>
        <v>854070.422535211</v>
      </c>
    </row>
    <row r="95" customHeight="1" spans="2:35">
      <c r="B95" s="8">
        <v>92</v>
      </c>
      <c r="C95" s="9" t="s">
        <v>669</v>
      </c>
      <c r="D95" s="10">
        <v>7.6</v>
      </c>
      <c r="E95" s="11">
        <f t="shared" si="15"/>
        <v>9218.30985915493</v>
      </c>
      <c r="F95" s="12"/>
      <c r="G95" s="8">
        <v>192</v>
      </c>
      <c r="H95" s="9" t="s">
        <v>670</v>
      </c>
      <c r="I95" s="10">
        <v>14.1</v>
      </c>
      <c r="J95" s="11">
        <f t="shared" si="9"/>
        <v>17119.7183098592</v>
      </c>
      <c r="L95" s="8">
        <v>292</v>
      </c>
      <c r="M95" s="9" t="s">
        <v>671</v>
      </c>
      <c r="N95" s="10">
        <v>20.9</v>
      </c>
      <c r="O95" s="11">
        <f t="shared" si="10"/>
        <v>25140.8450704225</v>
      </c>
      <c r="Q95" s="8">
        <v>392</v>
      </c>
      <c r="R95" s="9" t="s">
        <v>672</v>
      </c>
      <c r="S95" s="10">
        <v>35</v>
      </c>
      <c r="T95" s="11">
        <f t="shared" si="11"/>
        <v>42140.8450704225</v>
      </c>
      <c r="V95" s="8">
        <v>492</v>
      </c>
      <c r="W95" s="9" t="s">
        <v>673</v>
      </c>
      <c r="X95" s="10">
        <v>63.6</v>
      </c>
      <c r="Y95" s="11">
        <f t="shared" si="12"/>
        <v>77218.3098591549</v>
      </c>
      <c r="AA95" s="8">
        <v>592</v>
      </c>
      <c r="AB95" s="9" t="s">
        <v>674</v>
      </c>
      <c r="AC95" s="10">
        <v>135</v>
      </c>
      <c r="AD95" s="11">
        <f t="shared" si="13"/>
        <v>162457.746478873</v>
      </c>
      <c r="AF95" s="8">
        <v>692</v>
      </c>
      <c r="AG95" s="9" t="s">
        <v>675</v>
      </c>
      <c r="AH95" s="10">
        <v>713.4</v>
      </c>
      <c r="AI95" s="11">
        <f t="shared" si="14"/>
        <v>886154.929577465</v>
      </c>
    </row>
    <row r="96" customHeight="1" spans="2:35">
      <c r="B96" s="8">
        <v>93</v>
      </c>
      <c r="C96" s="9" t="s">
        <v>676</v>
      </c>
      <c r="D96" s="10">
        <v>7.7</v>
      </c>
      <c r="E96" s="11">
        <f t="shared" si="15"/>
        <v>9218.30985915493</v>
      </c>
      <c r="F96" s="12"/>
      <c r="G96" s="8">
        <v>193</v>
      </c>
      <c r="H96" s="9" t="s">
        <v>677</v>
      </c>
      <c r="I96" s="10">
        <v>14.3</v>
      </c>
      <c r="J96" s="11">
        <f t="shared" si="9"/>
        <v>17239.4366197183</v>
      </c>
      <c r="L96" s="8">
        <v>293</v>
      </c>
      <c r="M96" s="9" t="s">
        <v>678</v>
      </c>
      <c r="N96" s="10">
        <v>21</v>
      </c>
      <c r="O96" s="11">
        <f t="shared" si="10"/>
        <v>25140.8450704225</v>
      </c>
      <c r="Q96" s="8">
        <v>393</v>
      </c>
      <c r="R96" s="9" t="s">
        <v>679</v>
      </c>
      <c r="S96" s="10">
        <v>35.2</v>
      </c>
      <c r="T96" s="11">
        <f t="shared" si="11"/>
        <v>43098.5915492958</v>
      </c>
      <c r="V96" s="8">
        <v>493</v>
      </c>
      <c r="W96" s="9" t="s">
        <v>680</v>
      </c>
      <c r="X96" s="10">
        <v>64.5</v>
      </c>
      <c r="Y96" s="11">
        <f t="shared" si="12"/>
        <v>77577.4647887324</v>
      </c>
      <c r="AA96" s="8">
        <v>593</v>
      </c>
      <c r="AB96" s="9" t="s">
        <v>681</v>
      </c>
      <c r="AC96" s="10">
        <v>135.7</v>
      </c>
      <c r="AD96" s="11">
        <f t="shared" si="13"/>
        <v>163295.774647887</v>
      </c>
      <c r="AF96" s="8">
        <v>693</v>
      </c>
      <c r="AG96" s="9" t="s">
        <v>682</v>
      </c>
      <c r="AH96" s="10">
        <v>740.2</v>
      </c>
      <c r="AI96" s="11">
        <f t="shared" si="14"/>
        <v>977739.436619718</v>
      </c>
    </row>
    <row r="97" customHeight="1" spans="2:35">
      <c r="B97" s="8">
        <v>94</v>
      </c>
      <c r="C97" s="9" t="s">
        <v>683</v>
      </c>
      <c r="D97" s="10">
        <v>7.7</v>
      </c>
      <c r="E97" s="11">
        <f t="shared" si="15"/>
        <v>9218.30985915493</v>
      </c>
      <c r="F97" s="12"/>
      <c r="G97" s="8">
        <v>194</v>
      </c>
      <c r="H97" s="9" t="s">
        <v>684</v>
      </c>
      <c r="I97" s="10">
        <v>14.4</v>
      </c>
      <c r="J97" s="11">
        <f t="shared" si="9"/>
        <v>17598.5915492958</v>
      </c>
      <c r="L97" s="8">
        <v>294</v>
      </c>
      <c r="M97" s="9" t="s">
        <v>685</v>
      </c>
      <c r="N97" s="10">
        <v>21</v>
      </c>
      <c r="O97" s="11">
        <f t="shared" si="10"/>
        <v>25260.5633802817</v>
      </c>
      <c r="Q97" s="8">
        <v>394</v>
      </c>
      <c r="R97" s="9" t="s">
        <v>686</v>
      </c>
      <c r="S97" s="10">
        <v>36</v>
      </c>
      <c r="T97" s="11">
        <f t="shared" si="11"/>
        <v>43577.4647887324</v>
      </c>
      <c r="V97" s="8">
        <v>494</v>
      </c>
      <c r="W97" s="9" t="s">
        <v>687</v>
      </c>
      <c r="X97" s="10">
        <v>64.8</v>
      </c>
      <c r="Y97" s="11">
        <f t="shared" si="12"/>
        <v>78535.2112676056</v>
      </c>
      <c r="AA97" s="8">
        <v>594</v>
      </c>
      <c r="AB97" s="9" t="s">
        <v>688</v>
      </c>
      <c r="AC97" s="10">
        <v>136.4</v>
      </c>
      <c r="AD97" s="11">
        <f t="shared" si="13"/>
        <v>164014.084507042</v>
      </c>
      <c r="AF97" s="8">
        <v>694</v>
      </c>
      <c r="AG97" s="9" t="s">
        <v>689</v>
      </c>
      <c r="AH97" s="10">
        <v>816.7</v>
      </c>
      <c r="AI97" s="11">
        <f t="shared" si="14"/>
        <v>1027183.09859155</v>
      </c>
    </row>
    <row r="98" customHeight="1" spans="2:35">
      <c r="B98" s="8">
        <v>95</v>
      </c>
      <c r="C98" s="9" t="s">
        <v>690</v>
      </c>
      <c r="D98" s="10">
        <v>7.7</v>
      </c>
      <c r="E98" s="11">
        <f t="shared" si="15"/>
        <v>9218.30985915493</v>
      </c>
      <c r="F98" s="12"/>
      <c r="G98" s="8">
        <v>195</v>
      </c>
      <c r="H98" s="9" t="s">
        <v>691</v>
      </c>
      <c r="I98" s="10">
        <v>14.7</v>
      </c>
      <c r="J98" s="11">
        <f t="shared" si="9"/>
        <v>17598.5915492958</v>
      </c>
      <c r="L98" s="8">
        <v>295</v>
      </c>
      <c r="M98" s="9" t="s">
        <v>692</v>
      </c>
      <c r="N98" s="10">
        <v>21.1</v>
      </c>
      <c r="O98" s="11">
        <f t="shared" si="10"/>
        <v>25380.2816901408</v>
      </c>
      <c r="Q98" s="8">
        <v>395</v>
      </c>
      <c r="R98" s="9" t="s">
        <v>693</v>
      </c>
      <c r="S98" s="10">
        <v>36.4</v>
      </c>
      <c r="T98" s="11">
        <f t="shared" si="11"/>
        <v>44056.338028169</v>
      </c>
      <c r="V98" s="8">
        <v>495</v>
      </c>
      <c r="W98" s="9" t="s">
        <v>694</v>
      </c>
      <c r="X98" s="10">
        <v>65.6</v>
      </c>
      <c r="Y98" s="11">
        <f t="shared" si="12"/>
        <v>78894.3661971831</v>
      </c>
      <c r="AA98" s="8">
        <v>595</v>
      </c>
      <c r="AB98" s="9" t="s">
        <v>695</v>
      </c>
      <c r="AC98" s="10">
        <v>137</v>
      </c>
      <c r="AD98" s="11">
        <f t="shared" si="13"/>
        <v>165929.577464789</v>
      </c>
      <c r="AF98" s="8">
        <v>695</v>
      </c>
      <c r="AG98" s="9" t="s">
        <v>696</v>
      </c>
      <c r="AH98" s="10">
        <v>858</v>
      </c>
      <c r="AI98" s="11">
        <f t="shared" si="14"/>
        <v>1211070.42253521</v>
      </c>
    </row>
    <row r="99" customHeight="1" spans="2:35">
      <c r="B99" s="8">
        <v>96</v>
      </c>
      <c r="C99" s="9" t="s">
        <v>697</v>
      </c>
      <c r="D99" s="10">
        <v>7.7</v>
      </c>
      <c r="E99" s="11">
        <f t="shared" si="15"/>
        <v>9338.02816901408</v>
      </c>
      <c r="F99" s="12"/>
      <c r="G99" s="8">
        <v>196</v>
      </c>
      <c r="H99" s="9" t="s">
        <v>698</v>
      </c>
      <c r="I99" s="10">
        <v>14.7</v>
      </c>
      <c r="J99" s="11">
        <f t="shared" si="9"/>
        <v>17838.0281690141</v>
      </c>
      <c r="L99" s="8">
        <v>296</v>
      </c>
      <c r="M99" s="9" t="s">
        <v>699</v>
      </c>
      <c r="N99" s="10">
        <v>21.2</v>
      </c>
      <c r="O99" s="11">
        <f t="shared" si="10"/>
        <v>25619.7183098592</v>
      </c>
      <c r="Q99" s="8">
        <v>396</v>
      </c>
      <c r="R99" s="9" t="s">
        <v>700</v>
      </c>
      <c r="S99" s="10">
        <v>36.8</v>
      </c>
      <c r="T99" s="11">
        <f t="shared" si="11"/>
        <v>44056.338028169</v>
      </c>
      <c r="V99" s="8">
        <v>496</v>
      </c>
      <c r="W99" s="9" t="s">
        <v>701</v>
      </c>
      <c r="X99" s="10">
        <v>65.9</v>
      </c>
      <c r="Y99" s="11">
        <f t="shared" si="12"/>
        <v>79492.9577464789</v>
      </c>
      <c r="AA99" s="8">
        <v>596</v>
      </c>
      <c r="AB99" s="9" t="s">
        <v>702</v>
      </c>
      <c r="AC99" s="10">
        <v>138.6</v>
      </c>
      <c r="AD99" s="11">
        <f t="shared" si="13"/>
        <v>166049.295774648</v>
      </c>
      <c r="AF99" s="8">
        <v>696</v>
      </c>
      <c r="AG99" s="9" t="s">
        <v>703</v>
      </c>
      <c r="AH99" s="10">
        <v>1011.6</v>
      </c>
      <c r="AI99" s="11">
        <f t="shared" si="14"/>
        <v>1219809.85915493</v>
      </c>
    </row>
    <row r="100" customHeight="1" spans="2:35">
      <c r="B100" s="8">
        <v>97</v>
      </c>
      <c r="C100" s="9" t="s">
        <v>704</v>
      </c>
      <c r="D100" s="10">
        <v>7.8</v>
      </c>
      <c r="E100" s="11">
        <f t="shared" si="15"/>
        <v>9457.74647887324</v>
      </c>
      <c r="F100" s="12"/>
      <c r="G100" s="8">
        <v>197</v>
      </c>
      <c r="H100" s="9" t="s">
        <v>705</v>
      </c>
      <c r="I100" s="10">
        <v>14.9</v>
      </c>
      <c r="J100" s="11">
        <f t="shared" si="9"/>
        <v>17957.7464788732</v>
      </c>
      <c r="L100" s="8">
        <v>297</v>
      </c>
      <c r="M100" s="9" t="s">
        <v>706</v>
      </c>
      <c r="N100" s="10">
        <v>21.4</v>
      </c>
      <c r="O100" s="11">
        <f t="shared" si="10"/>
        <v>25978.8732394366</v>
      </c>
      <c r="Q100" s="8">
        <v>397</v>
      </c>
      <c r="R100" s="9" t="s">
        <v>707</v>
      </c>
      <c r="S100" s="10">
        <v>36.8</v>
      </c>
      <c r="T100" s="11">
        <f t="shared" si="11"/>
        <v>44176.0563380282</v>
      </c>
      <c r="V100" s="8">
        <v>497</v>
      </c>
      <c r="W100" s="9" t="s">
        <v>708</v>
      </c>
      <c r="X100" s="10">
        <v>66.4</v>
      </c>
      <c r="Y100" s="11">
        <f t="shared" si="12"/>
        <v>79852.1126760563</v>
      </c>
      <c r="AA100" s="8">
        <v>597</v>
      </c>
      <c r="AB100" s="9" t="s">
        <v>709</v>
      </c>
      <c r="AC100" s="10">
        <v>138.7</v>
      </c>
      <c r="AD100" s="11">
        <f t="shared" si="13"/>
        <v>166767.605633803</v>
      </c>
      <c r="AF100" s="8">
        <v>697</v>
      </c>
      <c r="AG100" s="9" t="s">
        <v>710</v>
      </c>
      <c r="AH100" s="10">
        <v>1018.9</v>
      </c>
      <c r="AI100" s="11">
        <f t="shared" si="14"/>
        <v>1240401.4084507</v>
      </c>
    </row>
    <row r="101" customHeight="1" spans="2:35">
      <c r="B101" s="8">
        <v>98</v>
      </c>
      <c r="C101" s="9" t="s">
        <v>711</v>
      </c>
      <c r="D101" s="10">
        <v>7.9</v>
      </c>
      <c r="E101" s="11">
        <f>D102*1000000*85000/71000000</f>
        <v>9697.18309859155</v>
      </c>
      <c r="F101" s="12"/>
      <c r="G101" s="8">
        <v>198</v>
      </c>
      <c r="H101" s="9" t="s">
        <v>712</v>
      </c>
      <c r="I101" s="10">
        <v>15</v>
      </c>
      <c r="J101" s="11">
        <f t="shared" si="9"/>
        <v>17957.7464788732</v>
      </c>
      <c r="L101" s="8">
        <v>298</v>
      </c>
      <c r="M101" s="9" t="s">
        <v>713</v>
      </c>
      <c r="N101" s="10">
        <v>21.7</v>
      </c>
      <c r="O101" s="11">
        <f t="shared" si="10"/>
        <v>26457.7464788732</v>
      </c>
      <c r="Q101" s="8">
        <v>398</v>
      </c>
      <c r="R101" s="9" t="s">
        <v>714</v>
      </c>
      <c r="S101" s="10">
        <v>36.9</v>
      </c>
      <c r="T101" s="11">
        <f t="shared" si="11"/>
        <v>44894.3661971831</v>
      </c>
      <c r="V101" s="8">
        <v>498</v>
      </c>
      <c r="W101" s="9" t="s">
        <v>715</v>
      </c>
      <c r="X101" s="10">
        <v>66.7</v>
      </c>
      <c r="Y101" s="11">
        <f t="shared" si="12"/>
        <v>80690.1408450704</v>
      </c>
      <c r="AA101" s="8">
        <v>598</v>
      </c>
      <c r="AB101" s="9" t="s">
        <v>716</v>
      </c>
      <c r="AC101" s="10">
        <v>139.3</v>
      </c>
      <c r="AD101" s="11">
        <f t="shared" si="13"/>
        <v>166887.323943662</v>
      </c>
      <c r="AF101" s="8">
        <v>698</v>
      </c>
      <c r="AG101" s="9" t="s">
        <v>717</v>
      </c>
      <c r="AH101" s="10">
        <v>1036.1</v>
      </c>
      <c r="AI101" s="11">
        <f t="shared" si="14"/>
        <v>1276077.46478873</v>
      </c>
    </row>
    <row r="102" customHeight="1" spans="2:35">
      <c r="B102" s="8">
        <v>99</v>
      </c>
      <c r="C102" s="9" t="s">
        <v>718</v>
      </c>
      <c r="D102" s="10">
        <v>8.1</v>
      </c>
      <c r="E102" s="11">
        <f>D103*1000000*85000/71000000</f>
        <v>9697.18309859155</v>
      </c>
      <c r="F102" s="12"/>
      <c r="G102" s="8">
        <v>199</v>
      </c>
      <c r="H102" s="9" t="s">
        <v>719</v>
      </c>
      <c r="I102" s="10">
        <v>15</v>
      </c>
      <c r="J102" s="11">
        <f t="shared" si="9"/>
        <v>18077.4647887324</v>
      </c>
      <c r="L102" s="8">
        <v>299</v>
      </c>
      <c r="M102" s="9" t="s">
        <v>720</v>
      </c>
      <c r="N102" s="10">
        <v>22.1</v>
      </c>
      <c r="O102" s="11">
        <f t="shared" si="10"/>
        <v>26577.4647887324</v>
      </c>
      <c r="Q102" s="8">
        <v>399</v>
      </c>
      <c r="R102" s="9" t="s">
        <v>721</v>
      </c>
      <c r="S102" s="10">
        <v>37.5</v>
      </c>
      <c r="T102" s="11">
        <f t="shared" si="11"/>
        <v>45373.2394366197</v>
      </c>
      <c r="V102" s="8">
        <v>499</v>
      </c>
      <c r="W102" s="9" t="s">
        <v>722</v>
      </c>
      <c r="X102" s="10">
        <v>67.4</v>
      </c>
      <c r="Y102" s="11">
        <f t="shared" si="12"/>
        <v>80929.5774647887</v>
      </c>
      <c r="AA102" s="8">
        <v>599</v>
      </c>
      <c r="AB102" s="9" t="s">
        <v>723</v>
      </c>
      <c r="AC102" s="10">
        <v>139.4</v>
      </c>
      <c r="AD102" s="11">
        <f t="shared" si="13"/>
        <v>175626.76056338</v>
      </c>
      <c r="AF102" s="8">
        <v>699</v>
      </c>
      <c r="AG102" s="9" t="s">
        <v>724</v>
      </c>
      <c r="AH102" s="10">
        <v>1065.9</v>
      </c>
      <c r="AI102" s="11">
        <f t="shared" si="14"/>
        <v>1285535.21126761</v>
      </c>
    </row>
    <row r="103" customHeight="1" spans="2:35">
      <c r="B103" s="14">
        <v>100</v>
      </c>
      <c r="C103" s="15" t="s">
        <v>725</v>
      </c>
      <c r="D103" s="20">
        <v>8.1</v>
      </c>
      <c r="E103" s="21">
        <f>D104*1000000*85000/71000000</f>
        <v>559802.816901408</v>
      </c>
      <c r="F103" s="12"/>
      <c r="G103" s="14">
        <v>200</v>
      </c>
      <c r="H103" s="15" t="s">
        <v>726</v>
      </c>
      <c r="I103" s="20">
        <v>15.1</v>
      </c>
      <c r="J103" s="21">
        <f t="shared" si="9"/>
        <v>1351859.15492958</v>
      </c>
      <c r="L103" s="14">
        <v>300</v>
      </c>
      <c r="M103" s="15" t="s">
        <v>727</v>
      </c>
      <c r="N103" s="20">
        <v>22.2</v>
      </c>
      <c r="O103" s="21">
        <f t="shared" si="10"/>
        <v>2181387.32394366</v>
      </c>
      <c r="Q103" s="14">
        <v>400</v>
      </c>
      <c r="R103" s="15" t="s">
        <v>728</v>
      </c>
      <c r="S103" s="20">
        <v>37.9</v>
      </c>
      <c r="T103" s="21">
        <f t="shared" si="11"/>
        <v>3463091.54929577</v>
      </c>
      <c r="V103" s="14">
        <v>500</v>
      </c>
      <c r="W103" s="15" t="s">
        <v>729</v>
      </c>
      <c r="X103" s="20">
        <v>67.6</v>
      </c>
      <c r="Y103" s="21">
        <f t="shared" si="12"/>
        <v>6098929.57746479</v>
      </c>
      <c r="AA103" s="14">
        <v>600</v>
      </c>
      <c r="AB103" s="15" t="s">
        <v>730</v>
      </c>
      <c r="AC103" s="20">
        <v>146.7</v>
      </c>
      <c r="AD103" s="21">
        <f t="shared" si="13"/>
        <v>11226345.0704225</v>
      </c>
      <c r="AF103" s="14">
        <v>700</v>
      </c>
      <c r="AG103" s="15" t="s">
        <v>731</v>
      </c>
      <c r="AH103" s="20">
        <v>1073.8</v>
      </c>
      <c r="AI103" s="21">
        <f t="shared" si="14"/>
        <v>44056218.3098591</v>
      </c>
    </row>
    <row r="104" ht="35" customHeight="1" spans="2:40">
      <c r="B104" s="16"/>
      <c r="C104" s="17" t="s">
        <v>732</v>
      </c>
      <c r="D104" s="22">
        <f>SUM(D4:D103)</f>
        <v>467.6</v>
      </c>
      <c r="E104" s="23">
        <f t="shared" ref="E104:J104" si="16">SUM(E4:E103)</f>
        <v>1119126.76056338</v>
      </c>
      <c r="F104" s="12"/>
      <c r="G104" s="16"/>
      <c r="H104" s="17" t="s">
        <v>733</v>
      </c>
      <c r="I104" s="22">
        <f t="shared" si="16"/>
        <v>1129.2</v>
      </c>
      <c r="J104" s="23">
        <f t="shared" si="16"/>
        <v>2693661.97183099</v>
      </c>
      <c r="L104" s="16"/>
      <c r="M104" s="17" t="s">
        <v>734</v>
      </c>
      <c r="N104" s="22">
        <f>SUM(N4:N103)</f>
        <v>1822.1</v>
      </c>
      <c r="O104" s="23">
        <f t="shared" ref="O104:T104" si="17">SUM(O4:O103)</f>
        <v>4344577.46478873</v>
      </c>
      <c r="Q104" s="16"/>
      <c r="R104" s="17" t="s">
        <v>735</v>
      </c>
      <c r="S104" s="22">
        <f t="shared" si="17"/>
        <v>2892.7</v>
      </c>
      <c r="T104" s="23">
        <f t="shared" si="17"/>
        <v>6899605.63380282</v>
      </c>
      <c r="V104" s="16"/>
      <c r="W104" s="17" t="s">
        <v>736</v>
      </c>
      <c r="X104" s="22">
        <f>SUM(X4:X103)</f>
        <v>5094.4</v>
      </c>
      <c r="Y104" s="23">
        <f t="shared" ref="Y104:AD104" si="18">SUM(Y4:Y103)</f>
        <v>12152246.4788732</v>
      </c>
      <c r="AA104" s="16"/>
      <c r="AB104" s="17" t="s">
        <v>737</v>
      </c>
      <c r="AC104" s="18">
        <f t="shared" si="18"/>
        <v>9377.3</v>
      </c>
      <c r="AD104" s="18">
        <f t="shared" si="18"/>
        <v>22371521.1267606</v>
      </c>
      <c r="AF104" s="16"/>
      <c r="AG104" s="17" t="s">
        <v>738</v>
      </c>
      <c r="AH104" s="18">
        <f>SUM(AH4:AH103)</f>
        <v>36799.9</v>
      </c>
      <c r="AI104" s="18">
        <f>SUM(AI4:AI103)</f>
        <v>87932978.8732394</v>
      </c>
      <c r="AM104" s="24">
        <f>D104+I104+N104+S104+X104+AC104+AM31+AH104</f>
        <v>131327.6</v>
      </c>
      <c r="AN104" s="24"/>
    </row>
    <row r="105" customHeight="1" spans="39:39">
      <c r="AM105">
        <f>AM104-AM30-AM25-AM20-AM11-AM4-AH100-AM5-AM23-AM24</f>
        <v>106121.3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شرکتهای فعال در21-02-1404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Fars_HP</dc:creator>
  <cp:lastModifiedBy>Fars_HP</cp:lastModifiedBy>
  <dcterms:created xsi:type="dcterms:W3CDTF">2025-02-27T22:14:00Z</dcterms:created>
  <dcterms:modified xsi:type="dcterms:W3CDTF">2025-05-12T20:37:16Z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25647DCB644948F2A27C49796452006B_13</vt:lpwstr>
  </property>
  <property fmtid="{D5CDD505-2E9C-101B-9397-08002B2CF9AE}" pid="3" name="KSOProductBuildVer">
    <vt:lpwstr>1033-12.2.0.20795</vt:lpwstr>
  </property>
</Properties>
</file>