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623"/>
  <workbookPr/>
  <mc:AlternateContent xmlns:mc="http://schemas.openxmlformats.org/markup-compatibility/2006">
    <mc:Choice Requires="x15">
      <x15ac:absPath xmlns:x15ac="http://schemas.microsoft.com/office/spreadsheetml/2010/11/ac" url="C:\Users\Dr.system\Downloads\"/>
    </mc:Choice>
  </mc:AlternateContent>
  <xr:revisionPtr revIDLastSave="0" documentId="13_ncr:1_{F3398D95-0A8E-470B-8359-3D7AB142DAAC}" xr6:coauthVersionLast="47" xr6:coauthVersionMax="47" xr10:uidLastSave="{00000000-0000-0000-0000-000000000000}"/>
  <bookViews>
    <workbookView xWindow="-120" yWindow="-120" windowWidth="20730" windowHeight="11160" xr2:uid="{00000000-000D-0000-FFFF-FFFF00000000}"/>
  </bookViews>
  <sheets>
    <sheet name="لیست اجناس" sheetId="5" r:id="rId1"/>
    <sheet name="موجودی جدید" sheetId="4" state="hidden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4" i="5" l="1"/>
  <c r="A5" i="5" s="1"/>
  <c r="A6" i="5" s="1"/>
  <c r="A7" i="5" s="1"/>
  <c r="A8" i="5" s="1"/>
  <c r="A9" i="5" s="1"/>
  <c r="A10" i="5" s="1"/>
  <c r="A11" i="5" s="1"/>
  <c r="A12" i="5" s="1"/>
  <c r="E2" i="4"/>
  <c r="E8" i="4"/>
  <c r="E10" i="4"/>
  <c r="E16" i="4"/>
  <c r="E974" i="5"/>
  <c r="E975" i="5"/>
  <c r="E976" i="5"/>
  <c r="E977" i="5"/>
  <c r="E978" i="5"/>
  <c r="E979" i="5"/>
  <c r="E980" i="5"/>
  <c r="E981" i="5"/>
  <c r="E982" i="5"/>
  <c r="E983" i="5"/>
  <c r="E984" i="5"/>
  <c r="E985" i="5"/>
  <c r="E986" i="5"/>
  <c r="E987" i="5"/>
  <c r="E988" i="5"/>
  <c r="E989" i="5"/>
  <c r="E990" i="5"/>
  <c r="E991" i="5"/>
  <c r="E992" i="5"/>
  <c r="E993" i="5"/>
  <c r="E994" i="5"/>
  <c r="E995" i="5"/>
  <c r="E996" i="5"/>
  <c r="E997" i="5"/>
  <c r="E998" i="5"/>
  <c r="E999" i="5"/>
  <c r="E1000" i="5"/>
  <c r="E1001" i="5"/>
  <c r="E1002" i="5"/>
  <c r="E1003" i="5"/>
  <c r="E1004" i="5"/>
  <c r="E1005" i="5"/>
  <c r="E1006" i="5"/>
  <c r="E1007" i="5"/>
  <c r="E1008" i="5"/>
  <c r="E1009" i="5"/>
  <c r="E1010" i="5"/>
  <c r="E1011" i="5"/>
  <c r="E1012" i="5"/>
  <c r="E1013" i="5"/>
  <c r="E1014" i="5"/>
  <c r="E1015" i="5"/>
  <c r="E1016" i="5"/>
  <c r="E1017" i="5"/>
  <c r="E1018" i="5"/>
  <c r="E1019" i="5"/>
  <c r="E1020" i="5"/>
  <c r="E1021" i="5"/>
  <c r="E1022" i="5"/>
  <c r="E1023" i="5"/>
  <c r="E1024" i="5"/>
  <c r="E1025" i="5"/>
  <c r="E1026" i="5"/>
  <c r="E1027" i="5"/>
  <c r="E1028" i="5"/>
  <c r="E1029" i="5"/>
  <c r="E1030" i="5"/>
  <c r="E1031" i="5"/>
  <c r="E1032" i="5"/>
  <c r="E1033" i="5"/>
  <c r="E1034" i="5"/>
  <c r="E1035" i="5"/>
  <c r="E1036" i="5"/>
  <c r="E1037" i="5"/>
  <c r="E1038" i="5"/>
  <c r="E1039" i="5"/>
  <c r="E1040" i="5"/>
  <c r="E1041" i="5"/>
  <c r="E1042" i="5"/>
  <c r="E1043" i="5"/>
  <c r="E1044" i="5"/>
  <c r="E1045" i="5"/>
  <c r="E1046" i="5"/>
  <c r="E1047" i="5"/>
  <c r="E1048" i="5"/>
  <c r="E1049" i="5"/>
  <c r="E1050" i="5"/>
  <c r="E1051" i="5"/>
  <c r="E1052" i="5"/>
  <c r="E1053" i="5"/>
  <c r="E1054" i="5"/>
  <c r="E1055" i="5"/>
  <c r="E1056" i="5"/>
  <c r="E1057" i="5"/>
  <c r="E1058" i="5"/>
  <c r="E1059" i="5"/>
  <c r="E1060" i="5"/>
  <c r="E1061" i="5"/>
  <c r="E1062" i="5"/>
  <c r="E1063" i="5"/>
  <c r="E1064" i="5"/>
  <c r="E1065" i="5"/>
  <c r="E1066" i="5"/>
  <c r="E1067" i="5"/>
  <c r="E1068" i="5"/>
  <c r="E1069" i="5"/>
  <c r="E1070" i="5"/>
  <c r="E1071" i="5"/>
  <c r="E1072" i="5"/>
  <c r="E1073" i="5"/>
  <c r="E1074" i="5"/>
  <c r="E1075" i="5"/>
  <c r="E1076" i="5"/>
  <c r="E1077" i="5"/>
  <c r="E1078" i="5"/>
  <c r="E1079" i="5"/>
  <c r="E1080" i="5"/>
  <c r="E1081" i="5"/>
  <c r="E1082" i="5"/>
  <c r="E1083" i="5"/>
  <c r="E1084" i="5"/>
  <c r="E1085" i="5"/>
  <c r="E1086" i="5"/>
  <c r="E1087" i="5"/>
  <c r="E1088" i="5"/>
  <c r="E1089" i="5"/>
  <c r="E1090" i="5"/>
  <c r="E1091" i="5"/>
  <c r="E1092" i="5"/>
  <c r="E1093" i="5"/>
  <c r="E1094" i="5"/>
  <c r="E1095" i="5"/>
  <c r="E1096" i="5"/>
  <c r="E1097" i="5"/>
  <c r="E1098" i="5"/>
  <c r="E1099" i="5"/>
  <c r="E1100" i="5"/>
  <c r="E1101" i="5"/>
  <c r="E1102" i="5"/>
  <c r="E1103" i="5"/>
  <c r="E1104" i="5"/>
  <c r="E1105" i="5"/>
  <c r="E1106" i="5"/>
  <c r="E1107" i="5"/>
  <c r="E1108" i="5"/>
  <c r="E1109" i="5"/>
  <c r="E1110" i="5"/>
  <c r="E1111" i="5"/>
  <c r="E1112" i="5"/>
  <c r="E1113" i="5"/>
  <c r="E1114" i="5"/>
  <c r="E1115" i="5"/>
  <c r="E1116" i="5"/>
  <c r="E1117" i="5"/>
  <c r="E1118" i="5"/>
  <c r="E1119" i="5"/>
  <c r="E1120" i="5"/>
  <c r="E1121" i="5"/>
  <c r="E1122" i="5"/>
  <c r="E1123" i="5"/>
  <c r="E1124" i="5"/>
  <c r="E1125" i="5"/>
  <c r="E1126" i="5"/>
  <c r="E1127" i="5"/>
  <c r="E1128" i="5"/>
  <c r="E1129" i="5"/>
  <c r="E1130" i="5"/>
  <c r="E1131" i="5"/>
  <c r="E1132" i="5"/>
  <c r="E1133" i="5"/>
  <c r="E1134" i="5"/>
  <c r="E1135" i="5"/>
  <c r="E1136" i="5"/>
  <c r="E1137" i="5"/>
  <c r="E1138" i="5"/>
  <c r="E1139" i="5"/>
  <c r="E1140" i="5"/>
  <c r="E1141" i="5"/>
  <c r="E1142" i="5"/>
  <c r="E1143" i="5"/>
  <c r="E1144" i="5"/>
  <c r="E1145" i="5"/>
  <c r="E1146" i="5"/>
  <c r="E1147" i="5"/>
  <c r="E1148" i="5"/>
  <c r="E1149" i="5"/>
  <c r="E1150" i="5"/>
  <c r="E1151" i="5"/>
  <c r="E1152" i="5"/>
  <c r="E1153" i="5"/>
  <c r="E1154" i="5"/>
  <c r="E1155" i="5"/>
  <c r="E1156" i="5"/>
  <c r="E1157" i="5"/>
  <c r="E1158" i="5"/>
  <c r="E1159" i="5"/>
  <c r="E1160" i="5"/>
  <c r="E1161" i="5"/>
  <c r="E1162" i="5"/>
  <c r="E1163" i="5"/>
  <c r="E1164" i="5"/>
  <c r="E1165" i="5"/>
  <c r="E1166" i="5"/>
  <c r="E1167" i="5"/>
  <c r="E1168" i="5"/>
  <c r="E1169" i="5"/>
  <c r="E1170" i="5"/>
  <c r="E1171" i="5"/>
  <c r="E1172" i="5"/>
  <c r="E1173" i="5"/>
  <c r="E1174" i="5"/>
  <c r="E1175" i="5"/>
  <c r="E1176" i="5"/>
  <c r="E1177" i="5"/>
  <c r="E1178" i="5"/>
  <c r="E1179" i="5"/>
  <c r="E1180" i="5"/>
  <c r="E1181" i="5"/>
  <c r="E1182" i="5"/>
  <c r="E1183" i="5"/>
  <c r="E1184" i="5"/>
  <c r="E1185" i="5"/>
  <c r="E1186" i="5"/>
  <c r="E1187" i="5"/>
  <c r="E1188" i="5"/>
  <c r="E1189" i="5"/>
  <c r="E1190" i="5"/>
  <c r="E1191" i="5"/>
  <c r="E1192" i="5"/>
  <c r="E1193" i="5"/>
  <c r="E1194" i="5"/>
  <c r="E1195" i="5"/>
  <c r="E1196" i="5"/>
  <c r="E1197" i="5"/>
  <c r="E1198" i="5"/>
  <c r="E1199" i="5"/>
  <c r="E1200" i="5"/>
  <c r="E1201" i="5"/>
  <c r="E1202" i="5"/>
  <c r="E1203" i="5"/>
  <c r="E1204" i="5"/>
  <c r="E1205" i="5"/>
  <c r="E1206" i="5"/>
  <c r="E1207" i="5"/>
  <c r="E1208" i="5"/>
  <c r="E1209" i="5"/>
  <c r="E1210" i="5"/>
  <c r="E1211" i="5"/>
  <c r="E1212" i="5"/>
  <c r="E1213" i="5"/>
  <c r="E1214" i="5"/>
  <c r="E1215" i="5"/>
  <c r="E1216" i="5"/>
  <c r="E1217" i="5"/>
  <c r="E1218" i="5"/>
  <c r="E1219" i="5"/>
  <c r="E1220" i="5"/>
  <c r="E1221" i="5"/>
  <c r="E1222" i="5"/>
  <c r="E1223" i="5"/>
  <c r="E1224" i="5"/>
  <c r="E1225" i="5"/>
  <c r="E1226" i="5"/>
  <c r="E1227" i="5"/>
  <c r="E1228" i="5"/>
  <c r="E1229" i="5"/>
  <c r="E1230" i="5"/>
  <c r="E1231" i="5"/>
  <c r="E1232" i="5"/>
  <c r="E1233" i="5"/>
  <c r="E1234" i="5"/>
  <c r="E1235" i="5"/>
  <c r="E1236" i="5"/>
  <c r="E1237" i="5"/>
  <c r="E1238" i="5"/>
  <c r="E1239" i="5"/>
  <c r="E1240" i="5"/>
  <c r="E1241" i="5"/>
  <c r="E1242" i="5"/>
  <c r="E1243" i="5"/>
  <c r="E1244" i="5"/>
  <c r="E1245" i="5"/>
  <c r="E1246" i="5"/>
  <c r="E1247" i="5"/>
  <c r="E1248" i="5"/>
  <c r="E1249" i="5"/>
  <c r="E1250" i="5"/>
  <c r="E1251" i="5"/>
  <c r="E1252" i="5"/>
  <c r="E1253" i="5"/>
  <c r="E1254" i="5"/>
  <c r="E1255" i="5"/>
  <c r="E1256" i="5"/>
  <c r="E1257" i="5"/>
  <c r="E1258" i="5"/>
  <c r="E1259" i="5"/>
  <c r="E1260" i="5"/>
  <c r="E1261" i="5"/>
  <c r="E1262" i="5"/>
  <c r="E1263" i="5"/>
  <c r="E1264" i="5"/>
  <c r="E1265" i="5"/>
  <c r="E1266" i="5"/>
  <c r="E1267" i="5"/>
  <c r="E1268" i="5"/>
  <c r="E1269" i="5"/>
  <c r="E1270" i="5"/>
  <c r="E1271" i="5"/>
  <c r="E1272" i="5"/>
  <c r="E1273" i="5"/>
  <c r="E1274" i="5"/>
  <c r="E1275" i="5"/>
  <c r="E1276" i="5"/>
  <c r="E1277" i="5"/>
  <c r="E1278" i="5"/>
  <c r="E1279" i="5"/>
  <c r="E1280" i="5"/>
  <c r="E1281" i="5"/>
  <c r="E1282" i="5"/>
  <c r="E1283" i="5"/>
  <c r="E1284" i="5"/>
  <c r="E1285" i="5"/>
  <c r="E1286" i="5"/>
  <c r="E1287" i="5"/>
  <c r="E1288" i="5"/>
  <c r="E1289" i="5"/>
  <c r="E1290" i="5"/>
  <c r="E1291" i="5"/>
  <c r="E1292" i="5"/>
  <c r="E1293" i="5"/>
  <c r="E1294" i="5"/>
  <c r="E1295" i="5"/>
  <c r="E1296" i="5"/>
  <c r="E1297" i="5"/>
  <c r="E1298" i="5"/>
  <c r="E1299" i="5"/>
  <c r="E1300" i="5"/>
  <c r="E1301" i="5"/>
  <c r="E1302" i="5"/>
  <c r="E1303" i="5"/>
  <c r="E1304" i="5"/>
  <c r="E1305" i="5"/>
  <c r="E1306" i="5"/>
  <c r="E1307" i="5"/>
  <c r="A13" i="5" l="1"/>
  <c r="E17" i="4"/>
  <c r="F4" i="4"/>
  <c r="F6" i="4"/>
  <c r="F7" i="4"/>
  <c r="F9" i="4"/>
  <c r="F12" i="4"/>
  <c r="F13" i="4"/>
  <c r="F14" i="4"/>
  <c r="F15" i="4"/>
  <c r="F22" i="4"/>
  <c r="F23" i="4"/>
  <c r="F24" i="4"/>
  <c r="F27" i="4"/>
  <c r="F29" i="4"/>
  <c r="F31" i="4"/>
  <c r="F32" i="4"/>
  <c r="F33" i="4"/>
  <c r="F34" i="4"/>
  <c r="F35" i="4"/>
  <c r="F36" i="4"/>
  <c r="F38" i="4"/>
  <c r="F39" i="4"/>
  <c r="F40" i="4"/>
  <c r="F41" i="4"/>
  <c r="F42" i="4"/>
  <c r="F43" i="4"/>
  <c r="F44" i="4"/>
  <c r="F45" i="4"/>
  <c r="F46" i="4"/>
  <c r="F47" i="4"/>
  <c r="F48" i="4"/>
  <c r="F49" i="4"/>
  <c r="F50" i="4"/>
  <c r="F51" i="4"/>
  <c r="F52" i="4"/>
  <c r="F53" i="4"/>
  <c r="F54" i="4"/>
  <c r="F55" i="4"/>
  <c r="F57" i="4"/>
  <c r="F59" i="4"/>
  <c r="F60" i="4"/>
  <c r="F61" i="4"/>
  <c r="F63" i="4"/>
  <c r="F65" i="4"/>
  <c r="F69" i="4"/>
  <c r="F70" i="4"/>
  <c r="F71" i="4"/>
  <c r="F72" i="4"/>
  <c r="F73" i="4"/>
  <c r="F76" i="4"/>
  <c r="F77" i="4"/>
  <c r="F78" i="4"/>
  <c r="F80" i="4"/>
  <c r="F84" i="4"/>
  <c r="F94" i="4"/>
  <c r="F96" i="4"/>
  <c r="F97" i="4"/>
  <c r="F103" i="4"/>
  <c r="F106" i="4"/>
  <c r="F113" i="4"/>
  <c r="F114" i="4"/>
  <c r="F115" i="4"/>
  <c r="F116" i="4"/>
  <c r="F118" i="4"/>
  <c r="F119" i="4"/>
  <c r="F121" i="4"/>
  <c r="F126" i="4"/>
  <c r="F128" i="4"/>
  <c r="F129" i="4"/>
  <c r="F130" i="4"/>
  <c r="F131" i="4"/>
  <c r="F132" i="4"/>
  <c r="F133" i="4"/>
  <c r="F134" i="4"/>
  <c r="F138" i="4"/>
  <c r="F139" i="4"/>
  <c r="F145" i="4"/>
  <c r="F150" i="4"/>
  <c r="F151" i="4"/>
  <c r="F155" i="4"/>
  <c r="F157" i="4"/>
  <c r="F161" i="4"/>
  <c r="F162" i="4"/>
  <c r="F166" i="4"/>
  <c r="F170" i="4"/>
  <c r="F171" i="4"/>
  <c r="F175" i="4"/>
  <c r="F176" i="4"/>
  <c r="F184" i="4"/>
  <c r="F189" i="4"/>
  <c r="F191" i="4"/>
  <c r="F192" i="4"/>
  <c r="F194" i="4"/>
  <c r="F196" i="4"/>
  <c r="F197" i="4"/>
  <c r="F200" i="4"/>
  <c r="F201" i="4"/>
  <c r="F205" i="4"/>
  <c r="F207" i="4"/>
  <c r="F208" i="4"/>
  <c r="F210" i="4"/>
  <c r="F211" i="4"/>
  <c r="F215" i="4"/>
  <c r="F218" i="4"/>
  <c r="F220" i="4"/>
  <c r="F221" i="4"/>
  <c r="F223" i="4"/>
  <c r="F224" i="4"/>
  <c r="F225" i="4"/>
  <c r="F226" i="4"/>
  <c r="F227" i="4"/>
  <c r="F228" i="4"/>
  <c r="F230" i="4"/>
  <c r="F231" i="4"/>
  <c r="F232" i="4"/>
  <c r="F236" i="4"/>
  <c r="F239" i="4"/>
  <c r="F240" i="4"/>
  <c r="F243" i="4"/>
  <c r="F244" i="4"/>
  <c r="F246" i="4"/>
  <c r="F277" i="4"/>
  <c r="F279" i="4"/>
  <c r="F281" i="4"/>
  <c r="F283" i="4"/>
  <c r="F284" i="4"/>
  <c r="F285" i="4"/>
  <c r="F287" i="4"/>
  <c r="F297" i="4"/>
  <c r="F298" i="4"/>
  <c r="F299" i="4"/>
  <c r="F301" i="4"/>
  <c r="F302" i="4"/>
  <c r="F305" i="4"/>
  <c r="F306" i="4"/>
  <c r="F308" i="4"/>
  <c r="F309" i="4"/>
  <c r="F311" i="4"/>
  <c r="F315" i="4"/>
  <c r="F318" i="4"/>
  <c r="F320" i="4"/>
  <c r="F321" i="4"/>
  <c r="F337" i="4"/>
  <c r="F342" i="4"/>
  <c r="F345" i="4"/>
  <c r="F346" i="4"/>
  <c r="F347" i="4"/>
  <c r="F349" i="4"/>
  <c r="F351" i="4"/>
  <c r="F352" i="4"/>
  <c r="F353" i="4"/>
  <c r="F354" i="4"/>
  <c r="F356" i="4"/>
  <c r="F357" i="4"/>
  <c r="F359" i="4"/>
  <c r="F363" i="4"/>
  <c r="F364" i="4"/>
  <c r="F365" i="4"/>
  <c r="F366" i="4"/>
  <c r="F367" i="4"/>
  <c r="F368" i="4"/>
  <c r="F369" i="4"/>
  <c r="F370" i="4"/>
  <c r="F373" i="4"/>
  <c r="F374" i="4"/>
  <c r="F375" i="4"/>
  <c r="F378" i="4"/>
  <c r="F380" i="4"/>
  <c r="F382" i="4"/>
  <c r="F383" i="4"/>
  <c r="F384" i="4"/>
  <c r="F385" i="4"/>
  <c r="F386" i="4"/>
  <c r="F389" i="4"/>
  <c r="F392" i="4"/>
  <c r="F393" i="4"/>
  <c r="F394" i="4"/>
  <c r="F395" i="4"/>
  <c r="F396" i="4"/>
  <c r="F397" i="4"/>
  <c r="F398" i="4"/>
  <c r="F400" i="4"/>
  <c r="F402" i="4"/>
  <c r="F403" i="4"/>
  <c r="F404" i="4"/>
  <c r="F408" i="4"/>
  <c r="F409" i="4"/>
  <c r="F411" i="4"/>
  <c r="F417" i="4"/>
  <c r="F421" i="4"/>
  <c r="F424" i="4"/>
  <c r="F425" i="4"/>
  <c r="F429" i="4"/>
  <c r="F432" i="4"/>
  <c r="F433" i="4"/>
  <c r="F436" i="4"/>
  <c r="F440" i="4"/>
  <c r="F443" i="4"/>
  <c r="F448" i="4"/>
  <c r="F455" i="4"/>
  <c r="F456" i="4"/>
  <c r="F460" i="4"/>
  <c r="F462" i="4"/>
  <c r="F463" i="4"/>
  <c r="F465" i="4"/>
  <c r="F466" i="4"/>
  <c r="F467" i="4"/>
  <c r="F471" i="4"/>
  <c r="F476" i="4"/>
  <c r="F480" i="4"/>
  <c r="F481" i="4"/>
  <c r="F482" i="4"/>
  <c r="F487" i="4"/>
  <c r="F488" i="4"/>
  <c r="F490" i="4"/>
  <c r="F506" i="4"/>
  <c r="F508" i="4"/>
  <c r="F515" i="4"/>
  <c r="F516" i="4"/>
  <c r="F521" i="4"/>
  <c r="F526" i="4"/>
  <c r="F531" i="4"/>
  <c r="F534" i="4"/>
  <c r="F535" i="4"/>
  <c r="F536" i="4"/>
  <c r="F537" i="4"/>
  <c r="F538" i="4"/>
  <c r="F539" i="4"/>
  <c r="F540" i="4"/>
  <c r="F543" i="4"/>
  <c r="F550" i="4"/>
  <c r="F564" i="4"/>
  <c r="F567" i="4"/>
  <c r="F568" i="4"/>
  <c r="F571" i="4"/>
  <c r="F572" i="4"/>
  <c r="F574" i="4"/>
  <c r="F576" i="4"/>
  <c r="F577" i="4"/>
  <c r="F580" i="4"/>
  <c r="F582" i="4"/>
  <c r="F583" i="4"/>
  <c r="F584" i="4"/>
  <c r="F586" i="4"/>
  <c r="F587" i="4"/>
  <c r="F592" i="4"/>
  <c r="F593" i="4"/>
  <c r="F594" i="4"/>
  <c r="F595" i="4"/>
  <c r="F596" i="4"/>
  <c r="F602" i="4"/>
  <c r="F603" i="4"/>
  <c r="F604" i="4"/>
  <c r="F606" i="4"/>
  <c r="F607" i="4"/>
  <c r="F608" i="4"/>
  <c r="F613" i="4"/>
  <c r="F617" i="4"/>
  <c r="F618" i="4"/>
  <c r="F622" i="4"/>
  <c r="F623" i="4"/>
  <c r="F625" i="4"/>
  <c r="F634" i="4"/>
  <c r="F635" i="4"/>
  <c r="F636" i="4"/>
  <c r="F640" i="4"/>
  <c r="F646" i="4"/>
  <c r="F648" i="4"/>
  <c r="F652" i="4"/>
  <c r="F653" i="4"/>
  <c r="F654" i="4"/>
  <c r="F656" i="4"/>
  <c r="F657" i="4"/>
  <c r="F658" i="4"/>
  <c r="F675" i="4"/>
  <c r="F676" i="4"/>
  <c r="F677" i="4"/>
  <c r="F678" i="4"/>
  <c r="F682" i="4"/>
  <c r="F683" i="4"/>
  <c r="F685" i="4"/>
  <c r="F686" i="4"/>
  <c r="F690" i="4"/>
  <c r="F693" i="4"/>
  <c r="F695" i="4"/>
  <c r="F697" i="4"/>
  <c r="F700" i="4"/>
  <c r="F704" i="4"/>
  <c r="F708" i="4"/>
  <c r="F710" i="4"/>
  <c r="F712" i="4"/>
  <c r="F716" i="4"/>
  <c r="F720" i="4"/>
  <c r="F727" i="4"/>
  <c r="F728" i="4"/>
  <c r="F729" i="4"/>
  <c r="F730" i="4"/>
  <c r="F731" i="4"/>
  <c r="F734" i="4"/>
  <c r="F735" i="4"/>
  <c r="F739" i="4"/>
  <c r="F744" i="4"/>
  <c r="F745" i="4"/>
  <c r="F746" i="4"/>
  <c r="F747" i="4"/>
  <c r="F750" i="4"/>
  <c r="F753" i="4"/>
  <c r="F757" i="4"/>
  <c r="F760" i="4"/>
  <c r="F762" i="4"/>
  <c r="F764" i="4"/>
  <c r="F771" i="4"/>
  <c r="F772" i="4"/>
  <c r="F773" i="4"/>
  <c r="F775" i="4"/>
  <c r="F776" i="4"/>
  <c r="F777" i="4"/>
  <c r="F778" i="4"/>
  <c r="F782" i="4"/>
  <c r="F785" i="4"/>
  <c r="F786" i="4"/>
  <c r="F787" i="4"/>
  <c r="F789" i="4"/>
  <c r="F791" i="4"/>
  <c r="F792" i="4"/>
  <c r="F797" i="4"/>
  <c r="F802" i="4"/>
  <c r="F806" i="4"/>
  <c r="F810" i="4"/>
  <c r="F811" i="4"/>
  <c r="F812" i="4"/>
  <c r="F813" i="4"/>
  <c r="F818" i="4"/>
  <c r="F820" i="4"/>
  <c r="F824" i="4"/>
  <c r="E3" i="5"/>
  <c r="E4" i="5"/>
  <c r="E5" i="5"/>
  <c r="E6" i="5"/>
  <c r="E7" i="5"/>
  <c r="E8" i="5"/>
  <c r="E9" i="5"/>
  <c r="E10" i="5"/>
  <c r="E11" i="5"/>
  <c r="E12" i="5"/>
  <c r="E13" i="5"/>
  <c r="E14" i="5"/>
  <c r="E15" i="5"/>
  <c r="E16" i="5"/>
  <c r="E17" i="5"/>
  <c r="E18" i="5"/>
  <c r="E19" i="5"/>
  <c r="E20" i="5"/>
  <c r="E21" i="5"/>
  <c r="E22" i="5"/>
  <c r="E23" i="5"/>
  <c r="E24" i="5"/>
  <c r="E25" i="5"/>
  <c r="E26" i="5"/>
  <c r="E27" i="5"/>
  <c r="E28" i="5"/>
  <c r="E29" i="5"/>
  <c r="E30" i="5"/>
  <c r="E31" i="5"/>
  <c r="E32" i="5"/>
  <c r="E33" i="5"/>
  <c r="E34" i="5"/>
  <c r="E35" i="5"/>
  <c r="E36" i="5"/>
  <c r="E37" i="5"/>
  <c r="E38" i="5"/>
  <c r="E39" i="5"/>
  <c r="E40" i="5"/>
  <c r="E41" i="5"/>
  <c r="E42" i="5"/>
  <c r="E43" i="5"/>
  <c r="E44" i="5"/>
  <c r="E45" i="5"/>
  <c r="E46" i="5"/>
  <c r="E47" i="5"/>
  <c r="E48" i="5"/>
  <c r="E49" i="5"/>
  <c r="E50" i="5"/>
  <c r="E51" i="5"/>
  <c r="E52" i="5"/>
  <c r="E53" i="5"/>
  <c r="E54" i="5"/>
  <c r="E55" i="5"/>
  <c r="E56" i="5"/>
  <c r="E57" i="5"/>
  <c r="E58" i="5"/>
  <c r="E59" i="5"/>
  <c r="E60" i="5"/>
  <c r="E61" i="5"/>
  <c r="E62" i="5"/>
  <c r="E63" i="5"/>
  <c r="E64" i="5"/>
  <c r="E65" i="5"/>
  <c r="E66" i="5"/>
  <c r="E67" i="5"/>
  <c r="E68" i="5"/>
  <c r="E69" i="5"/>
  <c r="E70" i="5"/>
  <c r="E71" i="5"/>
  <c r="E72" i="5"/>
  <c r="E73" i="5"/>
  <c r="E74" i="5"/>
  <c r="E75" i="5"/>
  <c r="E76" i="5"/>
  <c r="E77" i="5"/>
  <c r="E78" i="5"/>
  <c r="E79" i="5"/>
  <c r="E80" i="5"/>
  <c r="E81" i="5"/>
  <c r="E82" i="5"/>
  <c r="E83" i="5"/>
  <c r="E84" i="5"/>
  <c r="E85" i="5"/>
  <c r="E86" i="5"/>
  <c r="E87" i="5"/>
  <c r="E88" i="5"/>
  <c r="E89" i="5"/>
  <c r="E90" i="5"/>
  <c r="E91" i="5"/>
  <c r="E92" i="5"/>
  <c r="E93" i="5"/>
  <c r="E94" i="5"/>
  <c r="E95" i="5"/>
  <c r="E96" i="5"/>
  <c r="E97" i="5"/>
  <c r="E98" i="5"/>
  <c r="E99" i="5"/>
  <c r="E100" i="5"/>
  <c r="E101" i="5"/>
  <c r="E102" i="5"/>
  <c r="E103" i="5"/>
  <c r="E104" i="5"/>
  <c r="E105" i="5"/>
  <c r="E106" i="5"/>
  <c r="E107" i="5"/>
  <c r="E108" i="5"/>
  <c r="E109" i="5"/>
  <c r="E110" i="5"/>
  <c r="E111" i="5"/>
  <c r="E112" i="5"/>
  <c r="E113" i="5"/>
  <c r="E114" i="5"/>
  <c r="E115" i="5"/>
  <c r="E116" i="5"/>
  <c r="E117" i="5"/>
  <c r="E118" i="5"/>
  <c r="E119" i="5"/>
  <c r="E120" i="5"/>
  <c r="E121" i="5"/>
  <c r="E122" i="5"/>
  <c r="E123" i="5"/>
  <c r="E124" i="5"/>
  <c r="E125" i="5"/>
  <c r="E126" i="5"/>
  <c r="E127" i="5"/>
  <c r="E128" i="5"/>
  <c r="E129" i="5"/>
  <c r="E130" i="5"/>
  <c r="E131" i="5"/>
  <c r="E132" i="5"/>
  <c r="E133" i="5"/>
  <c r="E134" i="5"/>
  <c r="E135" i="5"/>
  <c r="E136" i="5"/>
  <c r="E137" i="5"/>
  <c r="E138" i="5"/>
  <c r="E139" i="5"/>
  <c r="E140" i="5"/>
  <c r="E141" i="5"/>
  <c r="E142" i="5"/>
  <c r="E143" i="5"/>
  <c r="E144" i="5"/>
  <c r="E145" i="5"/>
  <c r="E146" i="5"/>
  <c r="E147" i="5"/>
  <c r="E148" i="5"/>
  <c r="E149" i="5"/>
  <c r="E150" i="5"/>
  <c r="E151" i="5"/>
  <c r="E152" i="5"/>
  <c r="E153" i="5"/>
  <c r="E154" i="5"/>
  <c r="E155" i="5"/>
  <c r="E156" i="5"/>
  <c r="E157" i="5"/>
  <c r="E158" i="5"/>
  <c r="E159" i="5"/>
  <c r="E160" i="5"/>
  <c r="E161" i="5"/>
  <c r="E162" i="5"/>
  <c r="E163" i="5"/>
  <c r="E164" i="5"/>
  <c r="E165" i="5"/>
  <c r="E166" i="5"/>
  <c r="E167" i="5"/>
  <c r="E168" i="5"/>
  <c r="E169" i="5"/>
  <c r="E170" i="5"/>
  <c r="E171" i="5"/>
  <c r="E172" i="5"/>
  <c r="E173" i="5"/>
  <c r="E174" i="5"/>
  <c r="E175" i="5"/>
  <c r="E176" i="5"/>
  <c r="E177" i="5"/>
  <c r="E178" i="5"/>
  <c r="E179" i="5"/>
  <c r="E180" i="5"/>
  <c r="E181" i="5"/>
  <c r="E182" i="5"/>
  <c r="E183" i="5"/>
  <c r="E184" i="5"/>
  <c r="E185" i="5"/>
  <c r="E186" i="5"/>
  <c r="E187" i="5"/>
  <c r="E188" i="5"/>
  <c r="E189" i="5"/>
  <c r="E190" i="5"/>
  <c r="E191" i="5"/>
  <c r="E192" i="5"/>
  <c r="E193" i="5"/>
  <c r="E194" i="5"/>
  <c r="E195" i="5"/>
  <c r="E196" i="5"/>
  <c r="E197" i="5"/>
  <c r="E198" i="5"/>
  <c r="E199" i="5"/>
  <c r="E200" i="5"/>
  <c r="E201" i="5"/>
  <c r="E202" i="5"/>
  <c r="E203" i="5"/>
  <c r="E204" i="5"/>
  <c r="E205" i="5"/>
  <c r="E206" i="5"/>
  <c r="E207" i="5"/>
  <c r="E208" i="5"/>
  <c r="E209" i="5"/>
  <c r="E210" i="5"/>
  <c r="E211" i="5"/>
  <c r="E212" i="5"/>
  <c r="E213" i="5"/>
  <c r="E214" i="5"/>
  <c r="E215" i="5"/>
  <c r="E216" i="5"/>
  <c r="E217" i="5"/>
  <c r="E218" i="5"/>
  <c r="E219" i="5"/>
  <c r="E220" i="5"/>
  <c r="E221" i="5"/>
  <c r="E222" i="5"/>
  <c r="E223" i="5"/>
  <c r="E224" i="5"/>
  <c r="E225" i="5"/>
  <c r="E226" i="5"/>
  <c r="E227" i="5"/>
  <c r="E228" i="5"/>
  <c r="E229" i="5"/>
  <c r="E230" i="5"/>
  <c r="E231" i="5"/>
  <c r="E232" i="5"/>
  <c r="E233" i="5"/>
  <c r="E234" i="5"/>
  <c r="E235" i="5"/>
  <c r="E236" i="5"/>
  <c r="E237" i="5"/>
  <c r="E238" i="5"/>
  <c r="E239" i="5"/>
  <c r="E240" i="5"/>
  <c r="E241" i="5"/>
  <c r="E242" i="5"/>
  <c r="E243" i="5"/>
  <c r="E244" i="5"/>
  <c r="E245" i="5"/>
  <c r="E246" i="5"/>
  <c r="E247" i="5"/>
  <c r="E248" i="5"/>
  <c r="E249" i="5"/>
  <c r="E250" i="5"/>
  <c r="E251" i="5"/>
  <c r="E252" i="5"/>
  <c r="E253" i="5"/>
  <c r="E254" i="5"/>
  <c r="E255" i="5"/>
  <c r="E256" i="5"/>
  <c r="E257" i="5"/>
  <c r="E258" i="5"/>
  <c r="E259" i="5"/>
  <c r="E260" i="5"/>
  <c r="E261" i="5"/>
  <c r="E262" i="5"/>
  <c r="E263" i="5"/>
  <c r="E264" i="5"/>
  <c r="E265" i="5"/>
  <c r="E266" i="5"/>
  <c r="E267" i="5"/>
  <c r="E268" i="5"/>
  <c r="E269" i="5"/>
  <c r="E270" i="5"/>
  <c r="E271" i="5"/>
  <c r="E272" i="5"/>
  <c r="E273" i="5"/>
  <c r="E274" i="5"/>
  <c r="E275" i="5"/>
  <c r="E276" i="5"/>
  <c r="E277" i="5"/>
  <c r="E278" i="5"/>
  <c r="E279" i="5"/>
  <c r="E280" i="5"/>
  <c r="E281" i="5"/>
  <c r="E282" i="5"/>
  <c r="E283" i="5"/>
  <c r="E284" i="5"/>
  <c r="E285" i="5"/>
  <c r="E286" i="5"/>
  <c r="E287" i="5"/>
  <c r="E288" i="5"/>
  <c r="E289" i="5"/>
  <c r="E290" i="5"/>
  <c r="E291" i="5"/>
  <c r="E292" i="5"/>
  <c r="E293" i="5"/>
  <c r="E294" i="5"/>
  <c r="E295" i="5"/>
  <c r="E296" i="5"/>
  <c r="E297" i="5"/>
  <c r="E298" i="5"/>
  <c r="E299" i="5"/>
  <c r="E300" i="5"/>
  <c r="E301" i="5"/>
  <c r="E302" i="5"/>
  <c r="E303" i="5"/>
  <c r="E304" i="5"/>
  <c r="E305" i="5"/>
  <c r="E306" i="5"/>
  <c r="E307" i="5"/>
  <c r="E308" i="5"/>
  <c r="E309" i="5"/>
  <c r="E310" i="5"/>
  <c r="E311" i="5"/>
  <c r="E312" i="5"/>
  <c r="E313" i="5"/>
  <c r="E314" i="5"/>
  <c r="E315" i="5"/>
  <c r="E316" i="5"/>
  <c r="E317" i="5"/>
  <c r="E318" i="5"/>
  <c r="E319" i="5"/>
  <c r="E320" i="5"/>
  <c r="E321" i="5"/>
  <c r="E322" i="5"/>
  <c r="E323" i="5"/>
  <c r="E324" i="5"/>
  <c r="E325" i="5"/>
  <c r="E326" i="5"/>
  <c r="E327" i="5"/>
  <c r="E328" i="5"/>
  <c r="E329" i="5"/>
  <c r="E330" i="5"/>
  <c r="E331" i="5"/>
  <c r="E332" i="5"/>
  <c r="E333" i="5"/>
  <c r="E334" i="5"/>
  <c r="E335" i="5"/>
  <c r="E336" i="5"/>
  <c r="E337" i="5"/>
  <c r="E338" i="5"/>
  <c r="E339" i="5"/>
  <c r="E340" i="5"/>
  <c r="E341" i="5"/>
  <c r="E342" i="5"/>
  <c r="E343" i="5"/>
  <c r="E344" i="5"/>
  <c r="E345" i="5"/>
  <c r="E346" i="5"/>
  <c r="E347" i="5"/>
  <c r="E348" i="5"/>
  <c r="E349" i="5"/>
  <c r="E350" i="5"/>
  <c r="E351" i="5"/>
  <c r="E352" i="5"/>
  <c r="E353" i="5"/>
  <c r="E354" i="5"/>
  <c r="E355" i="5"/>
  <c r="E356" i="5"/>
  <c r="E357" i="5"/>
  <c r="E358" i="5"/>
  <c r="E359" i="5"/>
  <c r="E360" i="5"/>
  <c r="E361" i="5"/>
  <c r="E362" i="5"/>
  <c r="E363" i="5"/>
  <c r="E364" i="5"/>
  <c r="E365" i="5"/>
  <c r="E366" i="5"/>
  <c r="E367" i="5"/>
  <c r="E368" i="5"/>
  <c r="E369" i="5"/>
  <c r="E370" i="5"/>
  <c r="E371" i="5"/>
  <c r="E372" i="5"/>
  <c r="E373" i="5"/>
  <c r="E374" i="5"/>
  <c r="E375" i="5"/>
  <c r="E376" i="5"/>
  <c r="E377" i="5"/>
  <c r="E378" i="5"/>
  <c r="E379" i="5"/>
  <c r="E380" i="5"/>
  <c r="E381" i="5"/>
  <c r="E382" i="5"/>
  <c r="E383" i="5"/>
  <c r="E384" i="5"/>
  <c r="E385" i="5"/>
  <c r="E386" i="5"/>
  <c r="E387" i="5"/>
  <c r="E388" i="5"/>
  <c r="E389" i="5"/>
  <c r="E390" i="5"/>
  <c r="E391" i="5"/>
  <c r="E392" i="5"/>
  <c r="E393" i="5"/>
  <c r="E394" i="5"/>
  <c r="E395" i="5"/>
  <c r="E396" i="5"/>
  <c r="E397" i="5"/>
  <c r="E398" i="5"/>
  <c r="E399" i="5"/>
  <c r="E400" i="5"/>
  <c r="E401" i="5"/>
  <c r="E402" i="5"/>
  <c r="E403" i="5"/>
  <c r="E404" i="5"/>
  <c r="E405" i="5"/>
  <c r="E406" i="5"/>
  <c r="E407" i="5"/>
  <c r="E408" i="5"/>
  <c r="E409" i="5"/>
  <c r="E410" i="5"/>
  <c r="E411" i="5"/>
  <c r="E412" i="5"/>
  <c r="E413" i="5"/>
  <c r="E414" i="5"/>
  <c r="E415" i="5"/>
  <c r="E416" i="5"/>
  <c r="E417" i="5"/>
  <c r="E418" i="5"/>
  <c r="E419" i="5"/>
  <c r="E420" i="5"/>
  <c r="E421" i="5"/>
  <c r="E422" i="5"/>
  <c r="E423" i="5"/>
  <c r="E424" i="5"/>
  <c r="E425" i="5"/>
  <c r="E426" i="5"/>
  <c r="E427" i="5"/>
  <c r="E428" i="5"/>
  <c r="E429" i="5"/>
  <c r="E430" i="5"/>
  <c r="E431" i="5"/>
  <c r="E432" i="5"/>
  <c r="E433" i="5"/>
  <c r="E434" i="5"/>
  <c r="E435" i="5"/>
  <c r="E436" i="5"/>
  <c r="E437" i="5"/>
  <c r="E438" i="5"/>
  <c r="E439" i="5"/>
  <c r="E440" i="5"/>
  <c r="E441" i="5"/>
  <c r="E442" i="5"/>
  <c r="E443" i="5"/>
  <c r="E444" i="5"/>
  <c r="E445" i="5"/>
  <c r="E446" i="5"/>
  <c r="E447" i="5"/>
  <c r="E448" i="5"/>
  <c r="E449" i="5"/>
  <c r="E450" i="5"/>
  <c r="E451" i="5"/>
  <c r="E452" i="5"/>
  <c r="E453" i="5"/>
  <c r="E454" i="5"/>
  <c r="E455" i="5"/>
  <c r="E456" i="5"/>
  <c r="E457" i="5"/>
  <c r="E458" i="5"/>
  <c r="E459" i="5"/>
  <c r="E460" i="5"/>
  <c r="E461" i="5"/>
  <c r="E462" i="5"/>
  <c r="E463" i="5"/>
  <c r="E464" i="5"/>
  <c r="E465" i="5"/>
  <c r="E466" i="5"/>
  <c r="E467" i="5"/>
  <c r="E468" i="5"/>
  <c r="E469" i="5"/>
  <c r="E470" i="5"/>
  <c r="E471" i="5"/>
  <c r="E472" i="5"/>
  <c r="E473" i="5"/>
  <c r="E474" i="5"/>
  <c r="E475" i="5"/>
  <c r="E476" i="5"/>
  <c r="E477" i="5"/>
  <c r="E478" i="5"/>
  <c r="E479" i="5"/>
  <c r="E480" i="5"/>
  <c r="E481" i="5"/>
  <c r="E482" i="5"/>
  <c r="E483" i="5"/>
  <c r="E484" i="5"/>
  <c r="E485" i="5"/>
  <c r="E486" i="5"/>
  <c r="E487" i="5"/>
  <c r="E488" i="5"/>
  <c r="E489" i="5"/>
  <c r="E490" i="5"/>
  <c r="E491" i="5"/>
  <c r="E492" i="5"/>
  <c r="E493" i="5"/>
  <c r="E494" i="5"/>
  <c r="E495" i="5"/>
  <c r="E496" i="5"/>
  <c r="E497" i="5"/>
  <c r="E498" i="5"/>
  <c r="E499" i="5"/>
  <c r="E500" i="5"/>
  <c r="E501" i="5"/>
  <c r="E502" i="5"/>
  <c r="E503" i="5"/>
  <c r="E504" i="5"/>
  <c r="E505" i="5"/>
  <c r="E506" i="5"/>
  <c r="E507" i="5"/>
  <c r="E508" i="5"/>
  <c r="E509" i="5"/>
  <c r="E510" i="5"/>
  <c r="E511" i="5"/>
  <c r="E512" i="5"/>
  <c r="E513" i="5"/>
  <c r="E514" i="5"/>
  <c r="E515" i="5"/>
  <c r="E516" i="5"/>
  <c r="E517" i="5"/>
  <c r="E518" i="5"/>
  <c r="E519" i="5"/>
  <c r="E520" i="5"/>
  <c r="E521" i="5"/>
  <c r="E522" i="5"/>
  <c r="E523" i="5"/>
  <c r="E524" i="5"/>
  <c r="E525" i="5"/>
  <c r="E526" i="5"/>
  <c r="E527" i="5"/>
  <c r="E528" i="5"/>
  <c r="E529" i="5"/>
  <c r="E530" i="5"/>
  <c r="E531" i="5"/>
  <c r="E532" i="5"/>
  <c r="E533" i="5"/>
  <c r="E534" i="5"/>
  <c r="E535" i="5"/>
  <c r="E536" i="5"/>
  <c r="E537" i="5"/>
  <c r="E538" i="5"/>
  <c r="E539" i="5"/>
  <c r="E540" i="5"/>
  <c r="E541" i="5"/>
  <c r="E542" i="5"/>
  <c r="E543" i="5"/>
  <c r="E544" i="5"/>
  <c r="E545" i="5"/>
  <c r="E546" i="5"/>
  <c r="E547" i="5"/>
  <c r="E548" i="5"/>
  <c r="E549" i="5"/>
  <c r="E550" i="5"/>
  <c r="E551" i="5"/>
  <c r="E552" i="5"/>
  <c r="E553" i="5"/>
  <c r="E554" i="5"/>
  <c r="E555" i="5"/>
  <c r="E556" i="5"/>
  <c r="E557" i="5"/>
  <c r="E558" i="5"/>
  <c r="E559" i="5"/>
  <c r="E560" i="5"/>
  <c r="E561" i="5"/>
  <c r="E562" i="5"/>
  <c r="E563" i="5"/>
  <c r="E564" i="5"/>
  <c r="E565" i="5"/>
  <c r="E566" i="5"/>
  <c r="E567" i="5"/>
  <c r="E568" i="5"/>
  <c r="E569" i="5"/>
  <c r="E570" i="5"/>
  <c r="E571" i="5"/>
  <c r="E572" i="5"/>
  <c r="E573" i="5"/>
  <c r="E574" i="5"/>
  <c r="E575" i="5"/>
  <c r="E576" i="5"/>
  <c r="E577" i="5"/>
  <c r="E578" i="5"/>
  <c r="E579" i="5"/>
  <c r="E580" i="5"/>
  <c r="E581" i="5"/>
  <c r="E582" i="5"/>
  <c r="E583" i="5"/>
  <c r="E584" i="5"/>
  <c r="E585" i="5"/>
  <c r="E586" i="5"/>
  <c r="E587" i="5"/>
  <c r="E588" i="5"/>
  <c r="E589" i="5"/>
  <c r="E590" i="5"/>
  <c r="E591" i="5"/>
  <c r="E592" i="5"/>
  <c r="E593" i="5"/>
  <c r="E594" i="5"/>
  <c r="E595" i="5"/>
  <c r="E596" i="5"/>
  <c r="E597" i="5"/>
  <c r="E598" i="5"/>
  <c r="E599" i="5"/>
  <c r="E600" i="5"/>
  <c r="E601" i="5"/>
  <c r="E602" i="5"/>
  <c r="E603" i="5"/>
  <c r="E604" i="5"/>
  <c r="E605" i="5"/>
  <c r="E606" i="5"/>
  <c r="E607" i="5"/>
  <c r="E608" i="5"/>
  <c r="E609" i="5"/>
  <c r="E610" i="5"/>
  <c r="E611" i="5"/>
  <c r="E612" i="5"/>
  <c r="E613" i="5"/>
  <c r="E614" i="5"/>
  <c r="E615" i="5"/>
  <c r="E616" i="5"/>
  <c r="E617" i="5"/>
  <c r="E618" i="5"/>
  <c r="E619" i="5"/>
  <c r="E620" i="5"/>
  <c r="E621" i="5"/>
  <c r="E622" i="5"/>
  <c r="E623" i="5"/>
  <c r="E624" i="5"/>
  <c r="E625" i="5"/>
  <c r="E626" i="5"/>
  <c r="E627" i="5"/>
  <c r="E628" i="5"/>
  <c r="E629" i="5"/>
  <c r="E630" i="5"/>
  <c r="E631" i="5"/>
  <c r="E632" i="5"/>
  <c r="E633" i="5"/>
  <c r="E634" i="5"/>
  <c r="E635" i="5"/>
  <c r="E636" i="5"/>
  <c r="E637" i="5"/>
  <c r="E638" i="5"/>
  <c r="E639" i="5"/>
  <c r="E640" i="5"/>
  <c r="E641" i="5"/>
  <c r="E642" i="5"/>
  <c r="E643" i="5"/>
  <c r="E644" i="5"/>
  <c r="E645" i="5"/>
  <c r="E646" i="5"/>
  <c r="E647" i="5"/>
  <c r="E648" i="5"/>
  <c r="E649" i="5"/>
  <c r="E650" i="5"/>
  <c r="E651" i="5"/>
  <c r="E652" i="5"/>
  <c r="E653" i="5"/>
  <c r="E654" i="5"/>
  <c r="E655" i="5"/>
  <c r="E656" i="5"/>
  <c r="E657" i="5"/>
  <c r="E658" i="5"/>
  <c r="E659" i="5"/>
  <c r="E660" i="5"/>
  <c r="E661" i="5"/>
  <c r="E662" i="5"/>
  <c r="E663" i="5"/>
  <c r="E664" i="5"/>
  <c r="E665" i="5"/>
  <c r="E666" i="5"/>
  <c r="E667" i="5"/>
  <c r="E668" i="5"/>
  <c r="E669" i="5"/>
  <c r="E670" i="5"/>
  <c r="E671" i="5"/>
  <c r="E672" i="5"/>
  <c r="E673" i="5"/>
  <c r="E674" i="5"/>
  <c r="E675" i="5"/>
  <c r="E676" i="5"/>
  <c r="E677" i="5"/>
  <c r="E678" i="5"/>
  <c r="E679" i="5"/>
  <c r="E680" i="5"/>
  <c r="E681" i="5"/>
  <c r="E682" i="5"/>
  <c r="E683" i="5"/>
  <c r="E684" i="5"/>
  <c r="E685" i="5"/>
  <c r="E686" i="5"/>
  <c r="E687" i="5"/>
  <c r="E688" i="5"/>
  <c r="E689" i="5"/>
  <c r="E690" i="5"/>
  <c r="E691" i="5"/>
  <c r="E692" i="5"/>
  <c r="E693" i="5"/>
  <c r="E694" i="5"/>
  <c r="E695" i="5"/>
  <c r="E696" i="5"/>
  <c r="E697" i="5"/>
  <c r="E698" i="5"/>
  <c r="E699" i="5"/>
  <c r="E700" i="5"/>
  <c r="E701" i="5"/>
  <c r="E702" i="5"/>
  <c r="E703" i="5"/>
  <c r="E704" i="5"/>
  <c r="E705" i="5"/>
  <c r="E706" i="5"/>
  <c r="E707" i="5"/>
  <c r="E708" i="5"/>
  <c r="E709" i="5"/>
  <c r="E710" i="5"/>
  <c r="E711" i="5"/>
  <c r="E712" i="5"/>
  <c r="E713" i="5"/>
  <c r="E714" i="5"/>
  <c r="E715" i="5"/>
  <c r="E716" i="5"/>
  <c r="E717" i="5"/>
  <c r="E718" i="5"/>
  <c r="E719" i="5"/>
  <c r="E720" i="5"/>
  <c r="E721" i="5"/>
  <c r="E722" i="5"/>
  <c r="E723" i="5"/>
  <c r="E724" i="5"/>
  <c r="E725" i="5"/>
  <c r="E726" i="5"/>
  <c r="E727" i="5"/>
  <c r="E728" i="5"/>
  <c r="E729" i="5"/>
  <c r="E730" i="5"/>
  <c r="E731" i="5"/>
  <c r="E732" i="5"/>
  <c r="E733" i="5"/>
  <c r="E734" i="5"/>
  <c r="E735" i="5"/>
  <c r="E736" i="5"/>
  <c r="E737" i="5"/>
  <c r="E738" i="5"/>
  <c r="E739" i="5"/>
  <c r="E740" i="5"/>
  <c r="E741" i="5"/>
  <c r="E742" i="5"/>
  <c r="E743" i="5"/>
  <c r="E744" i="5"/>
  <c r="E745" i="5"/>
  <c r="E746" i="5"/>
  <c r="E747" i="5"/>
  <c r="E748" i="5"/>
  <c r="E749" i="5"/>
  <c r="E750" i="5"/>
  <c r="E751" i="5"/>
  <c r="E752" i="5"/>
  <c r="E753" i="5"/>
  <c r="E754" i="5"/>
  <c r="E755" i="5"/>
  <c r="E756" i="5"/>
  <c r="E757" i="5"/>
  <c r="E758" i="5"/>
  <c r="E759" i="5"/>
  <c r="E760" i="5"/>
  <c r="E761" i="5"/>
  <c r="E762" i="5"/>
  <c r="E763" i="5"/>
  <c r="E764" i="5"/>
  <c r="E765" i="5"/>
  <c r="E766" i="5"/>
  <c r="E767" i="5"/>
  <c r="E768" i="5"/>
  <c r="E769" i="5"/>
  <c r="E770" i="5"/>
  <c r="E771" i="5"/>
  <c r="E772" i="5"/>
  <c r="E773" i="5"/>
  <c r="E774" i="5"/>
  <c r="E775" i="5"/>
  <c r="E776" i="5"/>
  <c r="E777" i="5"/>
  <c r="E778" i="5"/>
  <c r="E779" i="5"/>
  <c r="E780" i="5"/>
  <c r="E781" i="5"/>
  <c r="E782" i="5"/>
  <c r="E783" i="5"/>
  <c r="E784" i="5"/>
  <c r="E785" i="5"/>
  <c r="E786" i="5"/>
  <c r="E787" i="5"/>
  <c r="E788" i="5"/>
  <c r="E789" i="5"/>
  <c r="E790" i="5"/>
  <c r="E791" i="5"/>
  <c r="E792" i="5"/>
  <c r="E793" i="5"/>
  <c r="E794" i="5"/>
  <c r="E795" i="5"/>
  <c r="E796" i="5"/>
  <c r="E797" i="5"/>
  <c r="E798" i="5"/>
  <c r="E799" i="5"/>
  <c r="E800" i="5"/>
  <c r="E801" i="5"/>
  <c r="E802" i="5"/>
  <c r="E803" i="5"/>
  <c r="E804" i="5"/>
  <c r="E805" i="5"/>
  <c r="E806" i="5"/>
  <c r="E807" i="5"/>
  <c r="E808" i="5"/>
  <c r="E809" i="5"/>
  <c r="E810" i="5"/>
  <c r="E811" i="5"/>
  <c r="E812" i="5"/>
  <c r="E813" i="5"/>
  <c r="E814" i="5"/>
  <c r="E815" i="5"/>
  <c r="E816" i="5"/>
  <c r="E817" i="5"/>
  <c r="E818" i="5"/>
  <c r="E819" i="5"/>
  <c r="E820" i="5"/>
  <c r="E821" i="5"/>
  <c r="E822" i="5"/>
  <c r="E823" i="5"/>
  <c r="E824" i="5"/>
  <c r="E825" i="5"/>
  <c r="E826" i="5"/>
  <c r="E827" i="5"/>
  <c r="E828" i="5"/>
  <c r="E829" i="5"/>
  <c r="E830" i="5"/>
  <c r="E831" i="5"/>
  <c r="E832" i="5"/>
  <c r="E833" i="5"/>
  <c r="E834" i="5"/>
  <c r="E835" i="5"/>
  <c r="E836" i="5"/>
  <c r="E837" i="5"/>
  <c r="E838" i="5"/>
  <c r="E839" i="5"/>
  <c r="E840" i="5"/>
  <c r="E841" i="5"/>
  <c r="E842" i="5"/>
  <c r="E843" i="5"/>
  <c r="E844" i="5"/>
  <c r="E845" i="5"/>
  <c r="E846" i="5"/>
  <c r="E847" i="5"/>
  <c r="E848" i="5"/>
  <c r="E849" i="5"/>
  <c r="E850" i="5"/>
  <c r="E851" i="5"/>
  <c r="E852" i="5"/>
  <c r="E853" i="5"/>
  <c r="E854" i="5"/>
  <c r="E855" i="5"/>
  <c r="E856" i="5"/>
  <c r="E857" i="5"/>
  <c r="E858" i="5"/>
  <c r="E859" i="5"/>
  <c r="E860" i="5"/>
  <c r="E861" i="5"/>
  <c r="E862" i="5"/>
  <c r="E863" i="5"/>
  <c r="E864" i="5"/>
  <c r="E865" i="5"/>
  <c r="E866" i="5"/>
  <c r="E867" i="5"/>
  <c r="E868" i="5"/>
  <c r="E869" i="5"/>
  <c r="E870" i="5"/>
  <c r="E871" i="5"/>
  <c r="E872" i="5"/>
  <c r="E873" i="5"/>
  <c r="E874" i="5"/>
  <c r="E875" i="5"/>
  <c r="E876" i="5"/>
  <c r="E877" i="5"/>
  <c r="E878" i="5"/>
  <c r="E879" i="5"/>
  <c r="E880" i="5"/>
  <c r="E881" i="5"/>
  <c r="E882" i="5"/>
  <c r="E883" i="5"/>
  <c r="E884" i="5"/>
  <c r="E885" i="5"/>
  <c r="E886" i="5"/>
  <c r="E887" i="5"/>
  <c r="E888" i="5"/>
  <c r="E889" i="5"/>
  <c r="E890" i="5"/>
  <c r="E891" i="5"/>
  <c r="E892" i="5"/>
  <c r="E893" i="5"/>
  <c r="E894" i="5"/>
  <c r="E895" i="5"/>
  <c r="E896" i="5"/>
  <c r="E897" i="5"/>
  <c r="E898" i="5"/>
  <c r="E899" i="5"/>
  <c r="E900" i="5"/>
  <c r="E901" i="5"/>
  <c r="E902" i="5"/>
  <c r="E903" i="5"/>
  <c r="E904" i="5"/>
  <c r="E905" i="5"/>
  <c r="E906" i="5"/>
  <c r="E907" i="5"/>
  <c r="E908" i="5"/>
  <c r="E909" i="5"/>
  <c r="E910" i="5"/>
  <c r="E911" i="5"/>
  <c r="E912" i="5"/>
  <c r="E913" i="5"/>
  <c r="E914" i="5"/>
  <c r="E915" i="5"/>
  <c r="E916" i="5"/>
  <c r="E917" i="5"/>
  <c r="E918" i="5"/>
  <c r="E919" i="5"/>
  <c r="E920" i="5"/>
  <c r="E921" i="5"/>
  <c r="E922" i="5"/>
  <c r="E923" i="5"/>
  <c r="E924" i="5"/>
  <c r="E925" i="5"/>
  <c r="E926" i="5"/>
  <c r="E927" i="5"/>
  <c r="E928" i="5"/>
  <c r="E929" i="5"/>
  <c r="E930" i="5"/>
  <c r="E931" i="5"/>
  <c r="E932" i="5"/>
  <c r="E933" i="5"/>
  <c r="E934" i="5"/>
  <c r="E935" i="5"/>
  <c r="E936" i="5"/>
  <c r="E937" i="5"/>
  <c r="E938" i="5"/>
  <c r="E939" i="5"/>
  <c r="E940" i="5"/>
  <c r="E941" i="5"/>
  <c r="E942" i="5"/>
  <c r="E943" i="5"/>
  <c r="E944" i="5"/>
  <c r="E945" i="5"/>
  <c r="E946" i="5"/>
  <c r="E947" i="5"/>
  <c r="E948" i="5"/>
  <c r="E949" i="5"/>
  <c r="E950" i="5"/>
  <c r="E951" i="5"/>
  <c r="E952" i="5"/>
  <c r="E953" i="5"/>
  <c r="E954" i="5"/>
  <c r="E955" i="5"/>
  <c r="E956" i="5"/>
  <c r="E957" i="5"/>
  <c r="E958" i="5"/>
  <c r="E959" i="5"/>
  <c r="E960" i="5"/>
  <c r="E961" i="5"/>
  <c r="E962" i="5"/>
  <c r="E963" i="5"/>
  <c r="E964" i="5"/>
  <c r="E965" i="5"/>
  <c r="E966" i="5"/>
  <c r="E967" i="5"/>
  <c r="E968" i="5"/>
  <c r="E969" i="5"/>
  <c r="E970" i="5"/>
  <c r="E971" i="5"/>
  <c r="E972" i="5"/>
  <c r="E973" i="5"/>
  <c r="A14" i="5" l="1"/>
  <c r="E18" i="4"/>
  <c r="F111" i="4"/>
  <c r="F75" i="4"/>
  <c r="F974" i="4"/>
  <c r="F890" i="4"/>
  <c r="F854" i="4"/>
  <c r="F956" i="4"/>
  <c r="F641" i="4"/>
  <c r="F377" i="4"/>
  <c r="F1052" i="4"/>
  <c r="F994" i="4"/>
  <c r="F982" i="4"/>
  <c r="F1026" i="4"/>
  <c r="F1010" i="4"/>
  <c r="F986" i="4"/>
  <c r="F948" i="4"/>
  <c r="F834" i="4"/>
  <c r="F1058" i="4"/>
  <c r="F952" i="4"/>
  <c r="F723" i="4"/>
  <c r="F148" i="4"/>
  <c r="F1076" i="4"/>
  <c r="F1040" i="4"/>
  <c r="F992" i="4"/>
  <c r="F980" i="4"/>
  <c r="F964" i="4"/>
  <c r="F906" i="4"/>
  <c r="F902" i="4"/>
  <c r="F894" i="4"/>
  <c r="F755" i="4"/>
  <c r="F555" i="4"/>
  <c r="F545" i="4"/>
  <c r="F527" i="4"/>
  <c r="F500" i="4"/>
  <c r="F1060" i="4"/>
  <c r="F1020" i="4"/>
  <c r="F1000" i="4"/>
  <c r="F966" i="4"/>
  <c r="F910" i="4"/>
  <c r="F882" i="4"/>
  <c r="F1006" i="4"/>
  <c r="F946" i="4"/>
  <c r="F870" i="4"/>
  <c r="F1072" i="4"/>
  <c r="F1054" i="4"/>
  <c r="F1050" i="4"/>
  <c r="F1046" i="4"/>
  <c r="F1030" i="4"/>
  <c r="F1018" i="4"/>
  <c r="F990" i="4"/>
  <c r="F970" i="4"/>
  <c r="F960" i="4"/>
  <c r="F944" i="4"/>
  <c r="F938" i="4"/>
  <c r="F934" i="4"/>
  <c r="F886" i="4"/>
  <c r="F846" i="4"/>
  <c r="F842" i="4"/>
  <c r="F830" i="4"/>
  <c r="F822" i="4"/>
  <c r="F769" i="4"/>
  <c r="F741" i="4"/>
  <c r="F680" i="4"/>
  <c r="F671" i="4"/>
  <c r="F665" i="4"/>
  <c r="F647" i="4"/>
  <c r="F573" i="4"/>
  <c r="F87" i="4"/>
  <c r="F988" i="4"/>
  <c r="F1078" i="4"/>
  <c r="F1064" i="4"/>
  <c r="F1036" i="4"/>
  <c r="F1016" i="4"/>
  <c r="F972" i="4"/>
  <c r="F1032" i="4"/>
  <c r="F878" i="4"/>
  <c r="F1070" i="4"/>
  <c r="F1068" i="4"/>
  <c r="F1022" i="4"/>
  <c r="F998" i="4"/>
  <c r="F940" i="4"/>
  <c r="F898" i="4"/>
  <c r="F814" i="4"/>
  <c r="F717" i="4"/>
  <c r="F703" i="4"/>
  <c r="F483" i="4"/>
  <c r="F468" i="4"/>
  <c r="F449" i="4"/>
  <c r="F247" i="4"/>
  <c r="F1074" i="4"/>
  <c r="F1044" i="4"/>
  <c r="F1034" i="4"/>
  <c r="F1012" i="4"/>
  <c r="F1004" i="4"/>
  <c r="F984" i="4"/>
  <c r="F942" i="4"/>
  <c r="F1062" i="4"/>
  <c r="F1056" i="4"/>
  <c r="F1002" i="4"/>
  <c r="F954" i="4"/>
  <c r="F195" i="4"/>
  <c r="F1066" i="4"/>
  <c r="F1048" i="4"/>
  <c r="F1042" i="4"/>
  <c r="F1038" i="4"/>
  <c r="F1028" i="4"/>
  <c r="F1024" i="4"/>
  <c r="F1014" i="4"/>
  <c r="F1008" i="4"/>
  <c r="F996" i="4"/>
  <c r="F978" i="4"/>
  <c r="F926" i="4"/>
  <c r="F922" i="4"/>
  <c r="F866" i="4"/>
  <c r="F862" i="4"/>
  <c r="F858" i="4"/>
  <c r="F838" i="4"/>
  <c r="F826" i="4"/>
  <c r="F798" i="4"/>
  <c r="F774" i="4"/>
  <c r="F732" i="4"/>
  <c r="F688" i="4"/>
  <c r="F660" i="4"/>
  <c r="F563" i="4"/>
  <c r="F464" i="4"/>
  <c r="F457" i="4"/>
  <c r="F423" i="4"/>
  <c r="F415" i="4"/>
  <c r="F381" i="4"/>
  <c r="F332" i="4"/>
  <c r="F317" i="4"/>
  <c r="F292" i="4"/>
  <c r="F257" i="4"/>
  <c r="F950" i="4"/>
  <c r="F794" i="4"/>
  <c r="F976" i="4"/>
  <c r="F968" i="4"/>
  <c r="F962" i="4"/>
  <c r="F958" i="4"/>
  <c r="F930" i="4"/>
  <c r="F918" i="4"/>
  <c r="F914" i="4"/>
  <c r="F874" i="4"/>
  <c r="F850" i="4"/>
  <c r="F790" i="4"/>
  <c r="F736" i="4"/>
  <c r="F692" i="4"/>
  <c r="F684" i="4"/>
  <c r="F631" i="4"/>
  <c r="F611" i="4"/>
  <c r="F507" i="4"/>
  <c r="F479" i="4"/>
  <c r="F371" i="4"/>
  <c r="F268" i="4"/>
  <c r="F79" i="4"/>
  <c r="F1029" i="4"/>
  <c r="F965" i="4"/>
  <c r="F931" i="4"/>
  <c r="F893" i="4"/>
  <c r="F876" i="4"/>
  <c r="F860" i="4"/>
  <c r="F837" i="4"/>
  <c r="F721" i="4"/>
  <c r="F626" i="4"/>
  <c r="F600" i="4"/>
  <c r="F450" i="4"/>
  <c r="F399" i="4"/>
  <c r="F158" i="4"/>
  <c r="F142" i="4"/>
  <c r="F125" i="4"/>
  <c r="F100" i="4"/>
  <c r="F56" i="4"/>
  <c r="F1079" i="4"/>
  <c r="F1071" i="4"/>
  <c r="F1019" i="4"/>
  <c r="F1017" i="4"/>
  <c r="F987" i="4"/>
  <c r="F983" i="4"/>
  <c r="F973" i="4"/>
  <c r="F969" i="4"/>
  <c r="F963" i="4"/>
  <c r="F959" i="4"/>
  <c r="F945" i="4"/>
  <c r="F943" i="4"/>
  <c r="F932" i="4"/>
  <c r="F919" i="4"/>
  <c r="F915" i="4"/>
  <c r="F904" i="4"/>
  <c r="F900" i="4"/>
  <c r="F896" i="4"/>
  <c r="F885" i="4"/>
  <c r="F875" i="4"/>
  <c r="F841" i="4"/>
  <c r="F833" i="4"/>
  <c r="F829" i="4"/>
  <c r="F821" i="4"/>
  <c r="F817" i="4"/>
  <c r="F809" i="4"/>
  <c r="F804" i="4"/>
  <c r="F801" i="4"/>
  <c r="F784" i="4"/>
  <c r="F768" i="4"/>
  <c r="F765" i="4"/>
  <c r="F758" i="4"/>
  <c r="F752" i="4"/>
  <c r="F743" i="4"/>
  <c r="F740" i="4"/>
  <c r="F725" i="4"/>
  <c r="F719" i="4"/>
  <c r="F714" i="4"/>
  <c r="F707" i="4"/>
  <c r="F702" i="4"/>
  <c r="F698" i="4"/>
  <c r="F694" i="4"/>
  <c r="F670" i="4"/>
  <c r="F667" i="4"/>
  <c r="F664" i="4"/>
  <c r="F655" i="4"/>
  <c r="F645" i="4"/>
  <c r="F638" i="4"/>
  <c r="F632" i="4"/>
  <c r="F616" i="4"/>
  <c r="F605" i="4"/>
  <c r="F591" i="4"/>
  <c r="F585" i="4"/>
  <c r="F578" i="4"/>
  <c r="F570" i="4"/>
  <c r="F557" i="4"/>
  <c r="F552" i="4"/>
  <c r="F546" i="4"/>
  <c r="F529" i="4"/>
  <c r="F524" i="4"/>
  <c r="F519" i="4"/>
  <c r="F513" i="4"/>
  <c r="F509" i="4"/>
  <c r="F501" i="4"/>
  <c r="F495" i="4"/>
  <c r="F489" i="4"/>
  <c r="F474" i="4"/>
  <c r="F470" i="4"/>
  <c r="F447" i="4"/>
  <c r="F435" i="4"/>
  <c r="F428" i="4"/>
  <c r="F420" i="4"/>
  <c r="F372" i="4"/>
  <c r="F358" i="4"/>
  <c r="F343" i="4"/>
  <c r="F339" i="4"/>
  <c r="F336" i="4"/>
  <c r="F328" i="4"/>
  <c r="F325" i="4"/>
  <c r="F322" i="4"/>
  <c r="F314" i="4"/>
  <c r="F307" i="4"/>
  <c r="F296" i="4"/>
  <c r="F289" i="4"/>
  <c r="F280" i="4"/>
  <c r="F278" i="4"/>
  <c r="F271" i="4"/>
  <c r="F269" i="4"/>
  <c r="F265" i="4"/>
  <c r="F261" i="4"/>
  <c r="F253" i="4"/>
  <c r="F249" i="4"/>
  <c r="F242" i="4"/>
  <c r="F214" i="4"/>
  <c r="F212" i="4"/>
  <c r="F203" i="4"/>
  <c r="F198" i="4"/>
  <c r="F187" i="4"/>
  <c r="F182" i="4"/>
  <c r="F178" i="4"/>
  <c r="F172" i="4"/>
  <c r="F164" i="4"/>
  <c r="F153" i="4"/>
  <c r="F144" i="4"/>
  <c r="F137" i="4"/>
  <c r="F124" i="4"/>
  <c r="F109" i="4"/>
  <c r="F98" i="4"/>
  <c r="F92" i="4"/>
  <c r="F90" i="4"/>
  <c r="F86" i="4"/>
  <c r="F64" i="4"/>
  <c r="F26" i="4"/>
  <c r="F21" i="4"/>
  <c r="F17" i="4"/>
  <c r="F10" i="4"/>
  <c r="F1073" i="4"/>
  <c r="F1053" i="4"/>
  <c r="F1043" i="4"/>
  <c r="F1033" i="4"/>
  <c r="F1027" i="4"/>
  <c r="F1011" i="4"/>
  <c r="F1003" i="4"/>
  <c r="F995" i="4"/>
  <c r="F939" i="4"/>
  <c r="F928" i="4"/>
  <c r="F908" i="4"/>
  <c r="F879" i="4"/>
  <c r="F873" i="4"/>
  <c r="F865" i="4"/>
  <c r="F847" i="4"/>
  <c r="F836" i="4"/>
  <c r="F1077" i="4"/>
  <c r="F1059" i="4"/>
  <c r="F953" i="4"/>
  <c r="F889" i="4"/>
  <c r="F737" i="4"/>
  <c r="F705" i="4"/>
  <c r="F624" i="4"/>
  <c r="F590" i="4"/>
  <c r="F551" i="4"/>
  <c r="F510" i="4"/>
  <c r="F491" i="4"/>
  <c r="F453" i="4"/>
  <c r="F441" i="4"/>
  <c r="F406" i="4"/>
  <c r="F313" i="4"/>
  <c r="F209" i="4"/>
  <c r="F193" i="4"/>
  <c r="F149" i="4"/>
  <c r="F140" i="4"/>
  <c r="F117" i="4"/>
  <c r="F83" i="4"/>
  <c r="F11" i="4"/>
  <c r="F1069" i="4"/>
  <c r="F1047" i="4"/>
  <c r="F1023" i="4"/>
  <c r="F1013" i="4"/>
  <c r="F1007" i="4"/>
  <c r="F951" i="4"/>
  <c r="F941" i="4"/>
  <c r="F937" i="4"/>
  <c r="F925" i="4"/>
  <c r="F921" i="4"/>
  <c r="F907" i="4"/>
  <c r="F903" i="4"/>
  <c r="F895" i="4"/>
  <c r="F892" i="4"/>
  <c r="F888" i="4"/>
  <c r="F884" i="4"/>
  <c r="F856" i="4"/>
  <c r="F845" i="4"/>
  <c r="F835" i="4"/>
  <c r="F832" i="4"/>
  <c r="F828" i="4"/>
  <c r="F825" i="4"/>
  <c r="F815" i="4"/>
  <c r="F808" i="4"/>
  <c r="F800" i="4"/>
  <c r="F796" i="4"/>
  <c r="F783" i="4"/>
  <c r="F780" i="4"/>
  <c r="F770" i="4"/>
  <c r="F767" i="4"/>
  <c r="F763" i="4"/>
  <c r="F756" i="4"/>
  <c r="F751" i="4"/>
  <c r="F742" i="4"/>
  <c r="F724" i="4"/>
  <c r="F718" i="4"/>
  <c r="F713" i="4"/>
  <c r="F706" i="4"/>
  <c r="F696" i="4"/>
  <c r="F679" i="4"/>
  <c r="F673" i="4"/>
  <c r="F669" i="4"/>
  <c r="F663" i="4"/>
  <c r="F659" i="4"/>
  <c r="F650" i="4"/>
  <c r="F644" i="4"/>
  <c r="F620" i="4"/>
  <c r="F615" i="4"/>
  <c r="F599" i="4"/>
  <c r="F589" i="4"/>
  <c r="F575" i="4"/>
  <c r="F565" i="4"/>
  <c r="F562" i="4"/>
  <c r="F560" i="4"/>
  <c r="F556" i="4"/>
  <c r="F549" i="4"/>
  <c r="F544" i="4"/>
  <c r="F533" i="4"/>
  <c r="F528" i="4"/>
  <c r="F522" i="4"/>
  <c r="F518" i="4"/>
  <c r="F499" i="4"/>
  <c r="F494" i="4"/>
  <c r="F486" i="4"/>
  <c r="F473" i="4"/>
  <c r="F469" i="4"/>
  <c r="F461" i="4"/>
  <c r="F454" i="4"/>
  <c r="F446" i="4"/>
  <c r="F442" i="4"/>
  <c r="F434" i="4"/>
  <c r="F419" i="4"/>
  <c r="F414" i="4"/>
  <c r="F391" i="4"/>
  <c r="F388" i="4"/>
  <c r="F355" i="4"/>
  <c r="F350" i="4"/>
  <c r="F341" i="4"/>
  <c r="F335" i="4"/>
  <c r="F331" i="4"/>
  <c r="F324" i="4"/>
  <c r="F319" i="4"/>
  <c r="F316" i="4"/>
  <c r="F295" i="4"/>
  <c r="F291" i="4"/>
  <c r="F288" i="4"/>
  <c r="F286" i="4"/>
  <c r="F282" i="4"/>
  <c r="F276" i="4"/>
  <c r="F264" i="4"/>
  <c r="F260" i="4"/>
  <c r="F256" i="4"/>
  <c r="F252" i="4"/>
  <c r="F248" i="4"/>
  <c r="F241" i="4"/>
  <c r="F235" i="4"/>
  <c r="F229" i="4"/>
  <c r="F219" i="4"/>
  <c r="F213" i="4"/>
  <c r="F186" i="4"/>
  <c r="F181" i="4"/>
  <c r="F169" i="4"/>
  <c r="F163" i="4"/>
  <c r="F152" i="4"/>
  <c r="F143" i="4"/>
  <c r="F136" i="4"/>
  <c r="F123" i="4"/>
  <c r="F112" i="4"/>
  <c r="F108" i="4"/>
  <c r="F104" i="4"/>
  <c r="F89" i="4"/>
  <c r="F82" i="4"/>
  <c r="F68" i="4"/>
  <c r="F62" i="4"/>
  <c r="F37" i="4"/>
  <c r="F25" i="4"/>
  <c r="F20" i="4"/>
  <c r="F16" i="4"/>
  <c r="F8" i="4"/>
  <c r="F2" i="4"/>
  <c r="F107" i="4"/>
  <c r="F102" i="4"/>
  <c r="F95" i="4"/>
  <c r="F88" i="4"/>
  <c r="F85" i="4"/>
  <c r="F67" i="4"/>
  <c r="F30" i="4"/>
  <c r="F19" i="4"/>
  <c r="F1055" i="4"/>
  <c r="F999" i="4"/>
  <c r="F989" i="4"/>
  <c r="F909" i="4"/>
  <c r="F881" i="4"/>
  <c r="F867" i="4"/>
  <c r="F848" i="4"/>
  <c r="F977" i="4"/>
  <c r="F857" i="4"/>
  <c r="F738" i="4"/>
  <c r="F643" i="4"/>
  <c r="F553" i="4"/>
  <c r="F523" i="4"/>
  <c r="F477" i="4"/>
  <c r="F407" i="4"/>
  <c r="F274" i="4"/>
  <c r="F1065" i="4"/>
  <c r="F1049" i="4"/>
  <c r="F1041" i="4"/>
  <c r="F1001" i="4"/>
  <c r="F993" i="4"/>
  <c r="F967" i="4"/>
  <c r="F935" i="4"/>
  <c r="F913" i="4"/>
  <c r="F905" i="4"/>
  <c r="F883" i="4"/>
  <c r="F872" i="4"/>
  <c r="F864" i="4"/>
  <c r="F852" i="4"/>
  <c r="F844" i="4"/>
  <c r="F955" i="4"/>
  <c r="F793" i="4"/>
  <c r="F687" i="4"/>
  <c r="F629" i="4"/>
  <c r="F621" i="4"/>
  <c r="F579" i="4"/>
  <c r="F542" i="4"/>
  <c r="F496" i="4"/>
  <c r="F485" i="4"/>
  <c r="F452" i="4"/>
  <c r="F439" i="4"/>
  <c r="F405" i="4"/>
  <c r="F360" i="4"/>
  <c r="F312" i="4"/>
  <c r="F204" i="4"/>
  <c r="F177" i="4"/>
  <c r="F5" i="4"/>
  <c r="F1061" i="4"/>
  <c r="F1051" i="4"/>
  <c r="F1035" i="4"/>
  <c r="F1015" i="4"/>
  <c r="F975" i="4"/>
  <c r="F971" i="4"/>
  <c r="F961" i="4"/>
  <c r="F957" i="4"/>
  <c r="F949" i="4"/>
  <c r="F936" i="4"/>
  <c r="F929" i="4"/>
  <c r="F924" i="4"/>
  <c r="F920" i="4"/>
  <c r="F917" i="4"/>
  <c r="F912" i="4"/>
  <c r="F891" i="4"/>
  <c r="F887" i="4"/>
  <c r="F869" i="4"/>
  <c r="F849" i="4"/>
  <c r="F843" i="4"/>
  <c r="F831" i="4"/>
  <c r="F827" i="4"/>
  <c r="F823" i="4"/>
  <c r="F819" i="4"/>
  <c r="F816" i="4"/>
  <c r="F807" i="4"/>
  <c r="F779" i="4"/>
  <c r="F766" i="4"/>
  <c r="F761" i="4"/>
  <c r="F749" i="4"/>
  <c r="F726" i="4"/>
  <c r="F711" i="4"/>
  <c r="F701" i="4"/>
  <c r="F691" i="4"/>
  <c r="F681" i="4"/>
  <c r="F672" i="4"/>
  <c r="F668" i="4"/>
  <c r="F666" i="4"/>
  <c r="F662" i="4"/>
  <c r="F649" i="4"/>
  <c r="F642" i="4"/>
  <c r="F637" i="4"/>
  <c r="F630" i="4"/>
  <c r="F619" i="4"/>
  <c r="F614" i="4"/>
  <c r="F610" i="4"/>
  <c r="F598" i="4"/>
  <c r="F588" i="4"/>
  <c r="F581" i="4"/>
  <c r="F561" i="4"/>
  <c r="F559" i="4"/>
  <c r="F548" i="4"/>
  <c r="F532" i="4"/>
  <c r="F517" i="4"/>
  <c r="F512" i="4"/>
  <c r="F505" i="4"/>
  <c r="F503" i="4"/>
  <c r="F498" i="4"/>
  <c r="F493" i="4"/>
  <c r="F478" i="4"/>
  <c r="F472" i="4"/>
  <c r="F459" i="4"/>
  <c r="F445" i="4"/>
  <c r="F438" i="4"/>
  <c r="F431" i="4"/>
  <c r="F427" i="4"/>
  <c r="F418" i="4"/>
  <c r="F413" i="4"/>
  <c r="F390" i="4"/>
  <c r="F387" i="4"/>
  <c r="F379" i="4"/>
  <c r="F362" i="4"/>
  <c r="F348" i="4"/>
  <c r="F334" i="4"/>
  <c r="F330" i="4"/>
  <c r="F327" i="4"/>
  <c r="F323" i="4"/>
  <c r="F304" i="4"/>
  <c r="F294" i="4"/>
  <c r="F275" i="4"/>
  <c r="F273" i="4"/>
  <c r="F267" i="4"/>
  <c r="F263" i="4"/>
  <c r="F259" i="4"/>
  <c r="F255" i="4"/>
  <c r="F251" i="4"/>
  <c r="F238" i="4"/>
  <c r="F234" i="4"/>
  <c r="F217" i="4"/>
  <c r="F190" i="4"/>
  <c r="F185" i="4"/>
  <c r="F180" i="4"/>
  <c r="F174" i="4"/>
  <c r="F168" i="4"/>
  <c r="F160" i="4"/>
  <c r="F156" i="4"/>
  <c r="F141" i="4"/>
  <c r="F135" i="4"/>
  <c r="F122" i="4"/>
  <c r="F1075" i="4"/>
  <c r="F1045" i="4"/>
  <c r="F1037" i="4"/>
  <c r="F1031" i="4"/>
  <c r="F1005" i="4"/>
  <c r="F991" i="4"/>
  <c r="F985" i="4"/>
  <c r="F947" i="4"/>
  <c r="F933" i="4"/>
  <c r="F899" i="4"/>
  <c r="F877" i="4"/>
  <c r="F871" i="4"/>
  <c r="F861" i="4"/>
  <c r="F851" i="4"/>
  <c r="F840" i="4"/>
  <c r="F1063" i="4"/>
  <c r="F1057" i="4"/>
  <c r="F981" i="4"/>
  <c r="F855" i="4"/>
  <c r="F788" i="4"/>
  <c r="F722" i="4"/>
  <c r="F651" i="4"/>
  <c r="F627" i="4"/>
  <c r="F601" i="4"/>
  <c r="F566" i="4"/>
  <c r="F541" i="4"/>
  <c r="F492" i="4"/>
  <c r="F484" i="4"/>
  <c r="F451" i="4"/>
  <c r="F410" i="4"/>
  <c r="F401" i="4"/>
  <c r="F303" i="4"/>
  <c r="F202" i="4"/>
  <c r="F167" i="4"/>
  <c r="F146" i="4"/>
  <c r="F127" i="4"/>
  <c r="F101" i="4"/>
  <c r="F3" i="4"/>
  <c r="F1067" i="4"/>
  <c r="F1039" i="4"/>
  <c r="F1025" i="4"/>
  <c r="F1021" i="4"/>
  <c r="F1009" i="4"/>
  <c r="F997" i="4"/>
  <c r="F979" i="4"/>
  <c r="F927" i="4"/>
  <c r="F923" i="4"/>
  <c r="F916" i="4"/>
  <c r="F911" i="4"/>
  <c r="F901" i="4"/>
  <c r="F897" i="4"/>
  <c r="F880" i="4"/>
  <c r="F868" i="4"/>
  <c r="F863" i="4"/>
  <c r="F859" i="4"/>
  <c r="F853" i="4"/>
  <c r="F839" i="4"/>
  <c r="F805" i="4"/>
  <c r="F803" i="4"/>
  <c r="F799" i="4"/>
  <c r="F795" i="4"/>
  <c r="F781" i="4"/>
  <c r="F759" i="4"/>
  <c r="F754" i="4"/>
  <c r="F748" i="4"/>
  <c r="F733" i="4"/>
  <c r="F715" i="4"/>
  <c r="F709" i="4"/>
  <c r="F699" i="4"/>
  <c r="F689" i="4"/>
  <c r="F674" i="4"/>
  <c r="F661" i="4"/>
  <c r="F639" i="4"/>
  <c r="F633" i="4"/>
  <c r="F628" i="4"/>
  <c r="F612" i="4"/>
  <c r="F609" i="4"/>
  <c r="F597" i="4"/>
  <c r="F569" i="4"/>
  <c r="F558" i="4"/>
  <c r="F554" i="4"/>
  <c r="F547" i="4"/>
  <c r="F530" i="4"/>
  <c r="F525" i="4"/>
  <c r="F520" i="4"/>
  <c r="F514" i="4"/>
  <c r="F511" i="4"/>
  <c r="F504" i="4"/>
  <c r="F502" i="4"/>
  <c r="F497" i="4"/>
  <c r="F475" i="4"/>
  <c r="F458" i="4"/>
  <c r="F444" i="4"/>
  <c r="F437" i="4"/>
  <c r="F430" i="4"/>
  <c r="F426" i="4"/>
  <c r="F422" i="4"/>
  <c r="F416" i="4"/>
  <c r="F412" i="4"/>
  <c r="F376" i="4"/>
  <c r="F361" i="4"/>
  <c r="F344" i="4"/>
  <c r="F340" i="4"/>
  <c r="F338" i="4"/>
  <c r="F333" i="4"/>
  <c r="F329" i="4"/>
  <c r="F326" i="4"/>
  <c r="F310" i="4"/>
  <c r="F300" i="4"/>
  <c r="F293" i="4"/>
  <c r="F290" i="4"/>
  <c r="F272" i="4"/>
  <c r="F270" i="4"/>
  <c r="F266" i="4"/>
  <c r="F262" i="4"/>
  <c r="F258" i="4"/>
  <c r="F254" i="4"/>
  <c r="F250" i="4"/>
  <c r="F245" i="4"/>
  <c r="F237" i="4"/>
  <c r="F233" i="4"/>
  <c r="F222" i="4"/>
  <c r="F216" i="4"/>
  <c r="F206" i="4"/>
  <c r="F199" i="4"/>
  <c r="F188" i="4"/>
  <c r="F183" i="4"/>
  <c r="F179" i="4"/>
  <c r="F173" i="4"/>
  <c r="F165" i="4"/>
  <c r="F159" i="4"/>
  <c r="F154" i="4"/>
  <c r="F147" i="4"/>
  <c r="F120" i="4"/>
  <c r="F110" i="4"/>
  <c r="F105" i="4"/>
  <c r="F99" i="4"/>
  <c r="F93" i="4"/>
  <c r="F91" i="4"/>
  <c r="F81" i="4"/>
  <c r="F74" i="4"/>
  <c r="F66" i="4"/>
  <c r="F58" i="4"/>
  <c r="F28" i="4"/>
  <c r="F18" i="4"/>
  <c r="A15" i="5" l="1"/>
  <c r="E19" i="4"/>
  <c r="A16" i="5" l="1"/>
  <c r="E20" i="4"/>
  <c r="A17" i="5" l="1"/>
  <c r="A18" i="5" s="1"/>
  <c r="A19" i="5" s="1"/>
  <c r="E21" i="4"/>
  <c r="A20" i="5" l="1"/>
  <c r="E25" i="4"/>
  <c r="A21" i="5" l="1"/>
  <c r="E26" i="4"/>
  <c r="A22" i="5" l="1"/>
  <c r="E28" i="4"/>
  <c r="A23" i="5" l="1"/>
  <c r="E30" i="4"/>
  <c r="A24" i="5" l="1"/>
  <c r="A25" i="5" s="1"/>
  <c r="E37" i="4"/>
  <c r="A26" i="5" l="1"/>
  <c r="A27" i="5" s="1"/>
  <c r="E58" i="4"/>
  <c r="A28" i="5" l="1"/>
  <c r="E62" i="4"/>
  <c r="A29" i="5" l="1"/>
  <c r="E64" i="4"/>
  <c r="A30" i="5" l="1"/>
  <c r="E66" i="4"/>
  <c r="A31" i="5" l="1"/>
  <c r="E67" i="4"/>
  <c r="A32" i="5" l="1"/>
  <c r="A33" i="5" s="1"/>
  <c r="E68" i="4"/>
  <c r="A34" i="5" l="1"/>
  <c r="E74" i="4"/>
  <c r="A35" i="5" l="1"/>
  <c r="E75" i="4"/>
  <c r="A36" i="5" l="1"/>
  <c r="A37" i="5" s="1"/>
  <c r="E79" i="4"/>
  <c r="A38" i="5" l="1"/>
  <c r="A39" i="5" s="1"/>
  <c r="E81" i="4"/>
  <c r="A40" i="5" l="1"/>
  <c r="A41" i="5" s="1"/>
  <c r="A42" i="5" s="1"/>
  <c r="E82" i="4"/>
  <c r="A43" i="5" l="1"/>
  <c r="A44" i="5" s="1"/>
  <c r="E85" i="4"/>
  <c r="A45" i="5" l="1"/>
  <c r="E86" i="4"/>
  <c r="A46" i="5" l="1"/>
  <c r="E87" i="4"/>
  <c r="A47" i="5" l="1"/>
  <c r="E88" i="4"/>
  <c r="A48" i="5" l="1"/>
  <c r="E89" i="4"/>
  <c r="A49" i="5" l="1"/>
  <c r="E90" i="4"/>
  <c r="A50" i="5" l="1"/>
  <c r="A51" i="5" s="1"/>
  <c r="A52" i="5" s="1"/>
  <c r="E91" i="4"/>
  <c r="A53" i="5" l="1"/>
  <c r="E92" i="4"/>
  <c r="A54" i="5" l="1"/>
  <c r="E93" i="4"/>
  <c r="A55" i="5" l="1"/>
  <c r="A56" i="5" s="1"/>
  <c r="E95" i="4"/>
  <c r="A57" i="5" l="1"/>
  <c r="E98" i="4"/>
  <c r="A58" i="5" l="1"/>
  <c r="E99" i="4"/>
  <c r="A59" i="5" l="1"/>
  <c r="E102" i="4"/>
  <c r="A60" i="5" l="1"/>
  <c r="A61" i="5" s="1"/>
  <c r="E104" i="4"/>
  <c r="A62" i="5" l="1"/>
  <c r="E105" i="4"/>
  <c r="A63" i="5" l="1"/>
  <c r="E107" i="4"/>
  <c r="A64" i="5" l="1"/>
  <c r="E108" i="4"/>
  <c r="A65" i="5" l="1"/>
  <c r="E109" i="4"/>
  <c r="A66" i="5" l="1"/>
  <c r="E110" i="4"/>
  <c r="A67" i="5" l="1"/>
  <c r="E111" i="4"/>
  <c r="A68" i="5" l="1"/>
  <c r="A69" i="5" s="1"/>
  <c r="E112" i="4"/>
  <c r="A70" i="5" l="1"/>
  <c r="E120" i="4"/>
  <c r="A71" i="5" l="1"/>
  <c r="E122" i="4"/>
  <c r="A72" i="5" l="1"/>
  <c r="E123" i="4"/>
  <c r="A73" i="5" l="1"/>
  <c r="A74" i="5" s="1"/>
  <c r="E124" i="4"/>
  <c r="A75" i="5" l="1"/>
  <c r="E135" i="4"/>
  <c r="A76" i="5" l="1"/>
  <c r="E136" i="4"/>
  <c r="A77" i="5" l="1"/>
  <c r="A78" i="5" s="1"/>
  <c r="E137" i="4"/>
  <c r="A79" i="5" l="1"/>
  <c r="E141" i="4"/>
  <c r="A80" i="5" l="1"/>
  <c r="E143" i="4"/>
  <c r="A81" i="5" l="1"/>
  <c r="E144" i="4"/>
  <c r="A82" i="5" l="1"/>
  <c r="A83" i="5" s="1"/>
  <c r="E147" i="4"/>
  <c r="A84" i="5" l="1"/>
  <c r="E152" i="4"/>
  <c r="A85" i="5" l="1"/>
  <c r="E153" i="4"/>
  <c r="A86" i="5" l="1"/>
  <c r="E154" i="4"/>
  <c r="A87" i="5" l="1"/>
  <c r="A88" i="5" s="1"/>
  <c r="A89" i="5" s="1"/>
  <c r="E156" i="4"/>
  <c r="A90" i="5" l="1"/>
  <c r="E159" i="4"/>
  <c r="A91" i="5" l="1"/>
  <c r="E160" i="4"/>
  <c r="A92" i="5" l="1"/>
  <c r="E163" i="4"/>
  <c r="A93" i="5" l="1"/>
  <c r="E164" i="4"/>
  <c r="A94" i="5" l="1"/>
  <c r="E165" i="4"/>
  <c r="A95" i="5" l="1"/>
  <c r="E168" i="4"/>
  <c r="A96" i="5" l="1"/>
  <c r="E169" i="4"/>
  <c r="A97" i="5" l="1"/>
  <c r="E172" i="4"/>
  <c r="A98" i="5" l="1"/>
  <c r="E173" i="4"/>
  <c r="A99" i="5" l="1"/>
  <c r="A100" i="5" s="1"/>
  <c r="E174" i="4"/>
  <c r="A101" i="5" l="1"/>
  <c r="E178" i="4"/>
  <c r="A102" i="5" l="1"/>
  <c r="E179" i="4"/>
  <c r="A103" i="5" l="1"/>
  <c r="E180" i="4"/>
  <c r="A104" i="5" l="1"/>
  <c r="E181" i="4"/>
  <c r="A105" i="5" l="1"/>
  <c r="E182" i="4"/>
  <c r="A106" i="5" l="1"/>
  <c r="E183" i="4"/>
  <c r="A107" i="5" l="1"/>
  <c r="E185" i="4"/>
  <c r="A108" i="5" l="1"/>
  <c r="E186" i="4"/>
  <c r="A109" i="5" l="1"/>
  <c r="E187" i="4"/>
  <c r="A110" i="5" l="1"/>
  <c r="E188" i="4"/>
  <c r="A111" i="5" l="1"/>
  <c r="A112" i="5" s="1"/>
  <c r="E190" i="4"/>
  <c r="A113" i="5" l="1"/>
  <c r="E198" i="4"/>
  <c r="A114" i="5" l="1"/>
  <c r="A115" i="5" s="1"/>
  <c r="A116" i="5" s="1"/>
  <c r="E199" i="4"/>
  <c r="A117" i="5" l="1"/>
  <c r="E203" i="4"/>
  <c r="A118" i="5" l="1"/>
  <c r="A119" i="5" s="1"/>
  <c r="A120" i="5" s="1"/>
  <c r="E206" i="4"/>
  <c r="A121" i="5" l="1"/>
  <c r="A122" i="5" s="1"/>
  <c r="A123" i="5" s="1"/>
  <c r="E212" i="4"/>
  <c r="A124" i="5" l="1"/>
  <c r="E213" i="4"/>
  <c r="A125" i="5" l="1"/>
  <c r="E214" i="4"/>
  <c r="A126" i="5" l="1"/>
  <c r="E216" i="4"/>
  <c r="A127" i="5" l="1"/>
  <c r="E217" i="4"/>
  <c r="A128" i="5" l="1"/>
  <c r="A129" i="5" s="1"/>
  <c r="E219" i="4"/>
  <c r="A130" i="5" l="1"/>
  <c r="A131" i="5" s="1"/>
  <c r="E222" i="4"/>
  <c r="A132" i="5" l="1"/>
  <c r="A133" i="5" s="1"/>
  <c r="E229" i="4"/>
  <c r="A134" i="5" l="1"/>
  <c r="E233" i="4"/>
  <c r="A135" i="5" l="1"/>
  <c r="E234" i="4"/>
  <c r="A136" i="5" l="1"/>
  <c r="A137" i="5" s="1"/>
  <c r="E235" i="4"/>
  <c r="A138" i="5" l="1"/>
  <c r="E237" i="4"/>
  <c r="A139" i="5" l="1"/>
  <c r="E238" i="4"/>
  <c r="A140" i="5" l="1"/>
  <c r="E241" i="4"/>
  <c r="A141" i="5" l="1"/>
  <c r="E242" i="4"/>
  <c r="A142" i="5" l="1"/>
  <c r="E245" i="4"/>
  <c r="A143" i="5" l="1"/>
  <c r="E247" i="4"/>
  <c r="A144" i="5" l="1"/>
  <c r="E248" i="4"/>
  <c r="A145" i="5" l="1"/>
  <c r="E249" i="4"/>
  <c r="A146" i="5" l="1"/>
  <c r="E250" i="4"/>
  <c r="A147" i="5" l="1"/>
  <c r="E251" i="4"/>
  <c r="A148" i="5" l="1"/>
  <c r="E252" i="4"/>
  <c r="A149" i="5" l="1"/>
  <c r="E253" i="4"/>
  <c r="A150" i="5" l="1"/>
  <c r="E254" i="4"/>
  <c r="A151" i="5" l="1"/>
  <c r="E255" i="4"/>
  <c r="A152" i="5" l="1"/>
  <c r="E256" i="4"/>
  <c r="A153" i="5" l="1"/>
  <c r="E257" i="4"/>
  <c r="A154" i="5" l="1"/>
  <c r="E258" i="4"/>
  <c r="A155" i="5" l="1"/>
  <c r="E259" i="4"/>
  <c r="A156" i="5" l="1"/>
  <c r="E260" i="4"/>
  <c r="A157" i="5" l="1"/>
  <c r="E261" i="4"/>
  <c r="A158" i="5" l="1"/>
  <c r="E262" i="4"/>
  <c r="A159" i="5" l="1"/>
  <c r="E263" i="4"/>
  <c r="A160" i="5" l="1"/>
  <c r="E264" i="4"/>
  <c r="A161" i="5" l="1"/>
  <c r="E265" i="4"/>
  <c r="A162" i="5" l="1"/>
  <c r="E266" i="4"/>
  <c r="A163" i="5" l="1"/>
  <c r="E267" i="4"/>
  <c r="A164" i="5" l="1"/>
  <c r="E268" i="4"/>
  <c r="A165" i="5" l="1"/>
  <c r="E269" i="4"/>
  <c r="A166" i="5" l="1"/>
  <c r="A167" i="5" s="1"/>
  <c r="A168" i="5" s="1"/>
  <c r="E270" i="4"/>
  <c r="A169" i="5" l="1"/>
  <c r="E271" i="4"/>
  <c r="A170" i="5" l="1"/>
  <c r="E272" i="4"/>
  <c r="A171" i="5" l="1"/>
  <c r="A172" i="5" s="1"/>
  <c r="A173" i="5" s="1"/>
  <c r="A174" i="5" s="1"/>
  <c r="E273" i="4"/>
  <c r="A175" i="5" l="1"/>
  <c r="E275" i="4"/>
  <c r="A176" i="5" l="1"/>
  <c r="E276" i="4"/>
  <c r="A177" i="5" l="1"/>
  <c r="A178" i="5" s="1"/>
  <c r="A179" i="5" s="1"/>
  <c r="A180" i="5" s="1"/>
  <c r="A181" i="5" s="1"/>
  <c r="A182" i="5" s="1"/>
  <c r="A183" i="5" s="1"/>
  <c r="A184" i="5" s="1"/>
  <c r="E278" i="4"/>
  <c r="A185" i="5" l="1"/>
  <c r="A186" i="5" s="1"/>
  <c r="A187" i="5" s="1"/>
  <c r="E280" i="4"/>
  <c r="A188" i="5" l="1"/>
  <c r="A189" i="5" s="1"/>
  <c r="A190" i="5" s="1"/>
  <c r="A191" i="5" s="1"/>
  <c r="A192" i="5" s="1"/>
  <c r="A193" i="5" s="1"/>
  <c r="A194" i="5" s="1"/>
  <c r="A195" i="5" s="1"/>
  <c r="E282" i="4"/>
  <c r="A196" i="5" l="1"/>
  <c r="A197" i="5" s="1"/>
  <c r="A198" i="5" s="1"/>
  <c r="A199" i="5" s="1"/>
  <c r="E286" i="4"/>
  <c r="A200" i="5" l="1"/>
  <c r="E288" i="4"/>
  <c r="A201" i="5" l="1"/>
  <c r="E289" i="4"/>
  <c r="A202" i="5" l="1"/>
  <c r="A203" i="5" s="1"/>
  <c r="E290" i="4"/>
  <c r="A204" i="5" l="1"/>
  <c r="E291" i="4"/>
  <c r="A205" i="5" l="1"/>
  <c r="E292" i="4"/>
  <c r="A206" i="5" l="1"/>
  <c r="E293" i="4"/>
  <c r="A207" i="5" l="1"/>
  <c r="E294" i="4"/>
  <c r="A208" i="5" l="1"/>
  <c r="E295" i="4"/>
  <c r="A209" i="5" l="1"/>
  <c r="E296" i="4"/>
  <c r="A210" i="5" l="1"/>
  <c r="E300" i="4"/>
  <c r="A211" i="5" l="1"/>
  <c r="A212" i="5" s="1"/>
  <c r="E304" i="4"/>
  <c r="A213" i="5" l="1"/>
  <c r="E307" i="4"/>
  <c r="A214" i="5" l="1"/>
  <c r="A215" i="5" s="1"/>
  <c r="A216" i="5" s="1"/>
  <c r="E310" i="4"/>
  <c r="A217" i="5" l="1"/>
  <c r="A218" i="5" s="1"/>
  <c r="A219" i="5" s="1"/>
  <c r="E314" i="4"/>
  <c r="A220" i="5" l="1"/>
  <c r="E316" i="4"/>
  <c r="A221" i="5" l="1"/>
  <c r="A222" i="5" s="1"/>
  <c r="A223" i="5" s="1"/>
  <c r="E317" i="4"/>
  <c r="A224" i="5" l="1"/>
  <c r="E319" i="4"/>
  <c r="A225" i="5" l="1"/>
  <c r="A226" i="5" s="1"/>
  <c r="E322" i="4"/>
  <c r="A227" i="5" l="1"/>
  <c r="E323" i="4"/>
  <c r="A228" i="5" l="1"/>
  <c r="E324" i="4"/>
  <c r="A229" i="5" l="1"/>
  <c r="E325" i="4"/>
  <c r="A230" i="5" l="1"/>
  <c r="E326" i="4"/>
  <c r="A231" i="5" l="1"/>
  <c r="A232" i="5" s="1"/>
  <c r="E327" i="4"/>
  <c r="A233" i="5" l="1"/>
  <c r="E328" i="4"/>
  <c r="A234" i="5" l="1"/>
  <c r="E329" i="4"/>
  <c r="A235" i="5" l="1"/>
  <c r="E330" i="4"/>
  <c r="A236" i="5" l="1"/>
  <c r="E331" i="4"/>
  <c r="A237" i="5" l="1"/>
  <c r="E332" i="4"/>
  <c r="A238" i="5" l="1"/>
  <c r="E333" i="4"/>
  <c r="A239" i="5" l="1"/>
  <c r="E334" i="4"/>
  <c r="A240" i="5" l="1"/>
  <c r="E335" i="4"/>
  <c r="A241" i="5" l="1"/>
  <c r="E336" i="4"/>
  <c r="A242" i="5" l="1"/>
  <c r="A243" i="5" s="1"/>
  <c r="A244" i="5" s="1"/>
  <c r="E338" i="4"/>
  <c r="A245" i="5" l="1"/>
  <c r="E339" i="4"/>
  <c r="A246" i="5" l="1"/>
  <c r="A247" i="5" s="1"/>
  <c r="E340" i="4"/>
  <c r="A248" i="5" l="1"/>
  <c r="E341" i="4"/>
  <c r="A249" i="5" l="1"/>
  <c r="E343" i="4"/>
  <c r="A250" i="5" l="1"/>
  <c r="E344" i="4"/>
  <c r="A251" i="5" l="1"/>
  <c r="E348" i="4"/>
  <c r="A252" i="5" l="1"/>
  <c r="A253" i="5" s="1"/>
  <c r="A254" i="5" s="1"/>
  <c r="A255" i="5" s="1"/>
  <c r="E350" i="4"/>
  <c r="A256" i="5" l="1"/>
  <c r="E355" i="4"/>
  <c r="A257" i="5" l="1"/>
  <c r="E358" i="4"/>
  <c r="A258" i="5" l="1"/>
  <c r="E361" i="4"/>
  <c r="A259" i="5" l="1"/>
  <c r="A260" i="5" s="1"/>
  <c r="A261" i="5" s="1"/>
  <c r="A262" i="5" s="1"/>
  <c r="A263" i="5" s="1"/>
  <c r="E362" i="4"/>
  <c r="A264" i="5" l="1"/>
  <c r="E371" i="4"/>
  <c r="A265" i="5" l="1"/>
  <c r="E372" i="4"/>
  <c r="A266" i="5" l="1"/>
  <c r="E376" i="4"/>
  <c r="A267" i="5" l="1"/>
  <c r="A268" i="5" s="1"/>
  <c r="E379" i="4"/>
  <c r="A269" i="5" l="1"/>
  <c r="A270" i="5" s="1"/>
  <c r="E381" i="4"/>
  <c r="A271" i="5" l="1"/>
  <c r="E387" i="4"/>
  <c r="A272" i="5" l="1"/>
  <c r="A273" i="5" s="1"/>
  <c r="A274" i="5" s="1"/>
  <c r="E388" i="4"/>
  <c r="A275" i="5" l="1"/>
  <c r="E390" i="4"/>
  <c r="A276" i="5" l="1"/>
  <c r="A277" i="5" s="1"/>
  <c r="E391" i="4"/>
  <c r="A278" i="5" l="1"/>
  <c r="E412" i="4"/>
  <c r="A279" i="5" l="1"/>
  <c r="E413" i="4"/>
  <c r="A280" i="5" l="1"/>
  <c r="E414" i="4"/>
  <c r="A281" i="5" l="1"/>
  <c r="E415" i="4"/>
  <c r="A282" i="5" l="1"/>
  <c r="E416" i="4"/>
  <c r="A283" i="5" l="1"/>
  <c r="E418" i="4"/>
  <c r="A284" i="5" l="1"/>
  <c r="E419" i="4"/>
  <c r="A285" i="5" l="1"/>
  <c r="E420" i="4"/>
  <c r="A286" i="5" l="1"/>
  <c r="A287" i="5" s="1"/>
  <c r="A288" i="5" s="1"/>
  <c r="E422" i="4"/>
  <c r="A289" i="5" l="1"/>
  <c r="E423" i="4"/>
  <c r="A290" i="5" l="1"/>
  <c r="E426" i="4"/>
  <c r="A291" i="5" l="1"/>
  <c r="A292" i="5" s="1"/>
  <c r="E427" i="4"/>
  <c r="A293" i="5" l="1"/>
  <c r="E428" i="4"/>
  <c r="A294" i="5" l="1"/>
  <c r="E430" i="4"/>
  <c r="A295" i="5" l="1"/>
  <c r="E431" i="4"/>
  <c r="A296" i="5" l="1"/>
  <c r="E434" i="4"/>
  <c r="A297" i="5" l="1"/>
  <c r="E435" i="4"/>
  <c r="A298" i="5" l="1"/>
  <c r="E437" i="4"/>
  <c r="A299" i="5" l="1"/>
  <c r="E438" i="4"/>
  <c r="A300" i="5" l="1"/>
  <c r="A301" i="5" s="1"/>
  <c r="E442" i="4"/>
  <c r="A302" i="5" l="1"/>
  <c r="E444" i="4"/>
  <c r="A303" i="5" l="1"/>
  <c r="E445" i="4"/>
  <c r="A304" i="5" l="1"/>
  <c r="E446" i="4"/>
  <c r="A305" i="5" l="1"/>
  <c r="A306" i="5" s="1"/>
  <c r="E447" i="4"/>
  <c r="A307" i="5" l="1"/>
  <c r="E449" i="4"/>
  <c r="A308" i="5" l="1"/>
  <c r="E454" i="4"/>
  <c r="A309" i="5" l="1"/>
  <c r="E457" i="4"/>
  <c r="A310" i="5" l="1"/>
  <c r="E458" i="4"/>
  <c r="A311" i="5" l="1"/>
  <c r="E459" i="4"/>
  <c r="A312" i="5" l="1"/>
  <c r="E461" i="4"/>
  <c r="A313" i="5" l="1"/>
  <c r="A314" i="5" s="1"/>
  <c r="E464" i="4"/>
  <c r="A315" i="5" l="1"/>
  <c r="E468" i="4"/>
  <c r="A316" i="5" l="1"/>
  <c r="E469" i="4"/>
  <c r="A317" i="5" l="1"/>
  <c r="A318" i="5" s="1"/>
  <c r="E470" i="4"/>
  <c r="A319" i="5" l="1"/>
  <c r="E472" i="4"/>
  <c r="A320" i="5" l="1"/>
  <c r="E473" i="4"/>
  <c r="A321" i="5" l="1"/>
  <c r="E474" i="4"/>
  <c r="A322" i="5" l="1"/>
  <c r="E475" i="4"/>
  <c r="A323" i="5" l="1"/>
  <c r="E478" i="4"/>
  <c r="A324" i="5" l="1"/>
  <c r="A325" i="5" s="1"/>
  <c r="A326" i="5" s="1"/>
  <c r="E479" i="4"/>
  <c r="A327" i="5" l="1"/>
  <c r="E483" i="4"/>
  <c r="A328" i="5" l="1"/>
  <c r="E486" i="4"/>
  <c r="A329" i="5" l="1"/>
  <c r="A330" i="5" s="1"/>
  <c r="E489" i="4"/>
  <c r="A331" i="5" l="1"/>
  <c r="E493" i="4"/>
  <c r="A332" i="5" l="1"/>
  <c r="E494" i="4"/>
  <c r="A333" i="5" l="1"/>
  <c r="E495" i="4"/>
  <c r="A334" i="5" l="1"/>
  <c r="E497" i="4"/>
  <c r="A335" i="5" l="1"/>
  <c r="E498" i="4"/>
  <c r="A336" i="5" l="1"/>
  <c r="A337" i="5" s="1"/>
  <c r="A338" i="5" s="1"/>
  <c r="E499" i="4"/>
  <c r="A339" i="5" l="1"/>
  <c r="A340" i="5" s="1"/>
  <c r="E500" i="4"/>
  <c r="A341" i="5" l="1"/>
  <c r="E501" i="4"/>
  <c r="A342" i="5" l="1"/>
  <c r="E502" i="4"/>
  <c r="A343" i="5" l="1"/>
  <c r="A344" i="5" s="1"/>
  <c r="A345" i="5" s="1"/>
  <c r="E503" i="4"/>
  <c r="A346" i="5" l="1"/>
  <c r="E504" i="4"/>
  <c r="A347" i="5" l="1"/>
  <c r="E505" i="4"/>
  <c r="A348" i="5" l="1"/>
  <c r="E507" i="4"/>
  <c r="A349" i="5" l="1"/>
  <c r="E509" i="4"/>
  <c r="A350" i="5" l="1"/>
  <c r="E511" i="4"/>
  <c r="A351" i="5" l="1"/>
  <c r="A352" i="5" s="1"/>
  <c r="E512" i="4"/>
  <c r="A353" i="5" l="1"/>
  <c r="E513" i="4"/>
  <c r="A354" i="5" l="1"/>
  <c r="E514" i="4"/>
  <c r="A355" i="5" l="1"/>
  <c r="E517" i="4"/>
  <c r="A356" i="5" l="1"/>
  <c r="E518" i="4"/>
  <c r="A357" i="5" l="1"/>
  <c r="E519" i="4"/>
  <c r="A358" i="5" l="1"/>
  <c r="A359" i="5" s="1"/>
  <c r="E520" i="4"/>
  <c r="A360" i="5" l="1"/>
  <c r="E522" i="4"/>
  <c r="A361" i="5" l="1"/>
  <c r="E524" i="4"/>
  <c r="A362" i="5" l="1"/>
  <c r="E525" i="4"/>
  <c r="A363" i="5" l="1"/>
  <c r="E527" i="4"/>
  <c r="A364" i="5" l="1"/>
  <c r="E528" i="4"/>
  <c r="A365" i="5" l="1"/>
  <c r="E529" i="4"/>
  <c r="A366" i="5" l="1"/>
  <c r="E530" i="4"/>
  <c r="A367" i="5" l="1"/>
  <c r="E532" i="4"/>
  <c r="A368" i="5" l="1"/>
  <c r="A369" i="5" s="1"/>
  <c r="A370" i="5" s="1"/>
  <c r="A371" i="5" s="1"/>
  <c r="A372" i="5" s="1"/>
  <c r="A373" i="5" s="1"/>
  <c r="A374" i="5" s="1"/>
  <c r="E533" i="4"/>
  <c r="A375" i="5" l="1"/>
  <c r="E545" i="4"/>
  <c r="A376" i="5" l="1"/>
  <c r="E544" i="4"/>
  <c r="A377" i="5" l="1"/>
  <c r="E546" i="4"/>
  <c r="A378" i="5" l="1"/>
  <c r="E547" i="4"/>
  <c r="A379" i="5" l="1"/>
  <c r="E548" i="4"/>
  <c r="A380" i="5" l="1"/>
  <c r="E549" i="4"/>
  <c r="A381" i="5" l="1"/>
  <c r="E552" i="4"/>
  <c r="A382" i="5" l="1"/>
  <c r="E554" i="4"/>
  <c r="A383" i="5" l="1"/>
  <c r="E555" i="4"/>
  <c r="A384" i="5" l="1"/>
  <c r="E556" i="4"/>
  <c r="A385" i="5" l="1"/>
  <c r="E557" i="4"/>
  <c r="A386" i="5" l="1"/>
  <c r="E558" i="4"/>
  <c r="A387" i="5" l="1"/>
  <c r="E559" i="4"/>
  <c r="A388" i="5" l="1"/>
  <c r="A389" i="5" s="1"/>
  <c r="A390" i="5" s="1"/>
  <c r="E560" i="4"/>
  <c r="A391" i="5" l="1"/>
  <c r="E561" i="4"/>
  <c r="A392" i="5" l="1"/>
  <c r="E562" i="4"/>
  <c r="A393" i="5" l="1"/>
  <c r="A394" i="5" s="1"/>
  <c r="A395" i="5" s="1"/>
  <c r="E563" i="4"/>
  <c r="A396" i="5" l="1"/>
  <c r="A397" i="5" s="1"/>
  <c r="E565" i="4"/>
  <c r="A398" i="5" l="1"/>
  <c r="A399" i="5" s="1"/>
  <c r="A400" i="5" s="1"/>
  <c r="E569" i="4"/>
  <c r="A401" i="5" l="1"/>
  <c r="E570" i="4"/>
  <c r="A402" i="5" l="1"/>
  <c r="A403" i="5" s="1"/>
  <c r="E573" i="4"/>
  <c r="A404" i="5" l="1"/>
  <c r="E575" i="4"/>
  <c r="A405" i="5" l="1"/>
  <c r="A406" i="5" s="1"/>
  <c r="E578" i="4"/>
  <c r="A407" i="5" l="1"/>
  <c r="A408" i="5" s="1"/>
  <c r="E581" i="4"/>
  <c r="A409" i="5" l="1"/>
  <c r="A410" i="5" s="1"/>
  <c r="E585" i="4"/>
  <c r="A411" i="5" l="1"/>
  <c r="E588" i="4"/>
  <c r="A412" i="5" l="1"/>
  <c r="E589" i="4"/>
  <c r="A413" i="5" l="1"/>
  <c r="E591" i="4"/>
  <c r="A414" i="5" l="1"/>
  <c r="E597" i="4"/>
  <c r="A415" i="5" l="1"/>
  <c r="E598" i="4"/>
  <c r="A416" i="5" l="1"/>
  <c r="E599" i="4"/>
  <c r="A417" i="5" l="1"/>
  <c r="E605" i="4"/>
  <c r="A418" i="5" l="1"/>
  <c r="E609" i="4"/>
  <c r="A419" i="5" l="1"/>
  <c r="E610" i="4"/>
  <c r="A420" i="5" l="1"/>
  <c r="A421" i="5" s="1"/>
  <c r="E611" i="4"/>
  <c r="A422" i="5" l="1"/>
  <c r="E612" i="4"/>
  <c r="A423" i="5" l="1"/>
  <c r="E614" i="4"/>
  <c r="A424" i="5" l="1"/>
  <c r="E615" i="4"/>
  <c r="A425" i="5" l="1"/>
  <c r="A426" i="5" s="1"/>
  <c r="E616" i="4"/>
  <c r="A427" i="5" l="1"/>
  <c r="E619" i="4"/>
  <c r="A428" i="5" l="1"/>
  <c r="A429" i="5" s="1"/>
  <c r="E620" i="4"/>
  <c r="A430" i="5" l="1"/>
  <c r="E628" i="4"/>
  <c r="A431" i="5" l="1"/>
  <c r="E630" i="4"/>
  <c r="A432" i="5" l="1"/>
  <c r="E631" i="4"/>
  <c r="A433" i="5" l="1"/>
  <c r="E632" i="4"/>
  <c r="A434" i="5" l="1"/>
  <c r="E633" i="4"/>
  <c r="A435" i="5" l="1"/>
  <c r="A436" i="5" s="1"/>
  <c r="E637" i="4"/>
  <c r="A437" i="5" l="1"/>
  <c r="E638" i="4"/>
  <c r="A438" i="5" l="1"/>
  <c r="E639" i="4"/>
  <c r="A439" i="5" l="1"/>
  <c r="E642" i="4"/>
  <c r="A440" i="5" l="1"/>
  <c r="E644" i="4"/>
  <c r="A441" i="5" l="1"/>
  <c r="E645" i="4"/>
  <c r="A442" i="5" l="1"/>
  <c r="E647" i="4"/>
  <c r="A443" i="5" l="1"/>
  <c r="E649" i="4"/>
  <c r="A444" i="5" l="1"/>
  <c r="E650" i="4"/>
  <c r="A445" i="5" l="1"/>
  <c r="A446" i="5" s="1"/>
  <c r="A447" i="5" s="1"/>
  <c r="E655" i="4"/>
  <c r="A448" i="5" l="1"/>
  <c r="E659" i="4"/>
  <c r="A449" i="5" l="1"/>
  <c r="E660" i="4"/>
  <c r="A450" i="5" l="1"/>
  <c r="E661" i="4"/>
  <c r="A451" i="5" l="1"/>
  <c r="E662" i="4"/>
  <c r="A452" i="5" l="1"/>
  <c r="E663" i="4"/>
  <c r="A453" i="5" l="1"/>
  <c r="E664" i="4"/>
  <c r="A454" i="5" l="1"/>
  <c r="E665" i="4"/>
  <c r="A455" i="5" l="1"/>
  <c r="A456" i="5" s="1"/>
  <c r="E666" i="4"/>
  <c r="A457" i="5" l="1"/>
  <c r="A458" i="5" s="1"/>
  <c r="E667" i="4"/>
  <c r="A459" i="5" l="1"/>
  <c r="E668" i="4"/>
  <c r="A460" i="5" l="1"/>
  <c r="E669" i="4"/>
  <c r="A461" i="5" l="1"/>
  <c r="E670" i="4"/>
  <c r="A462" i="5" l="1"/>
  <c r="E671" i="4"/>
  <c r="A463" i="5" l="1"/>
  <c r="E672" i="4"/>
  <c r="A464" i="5" l="1"/>
  <c r="A465" i="5" s="1"/>
  <c r="E673" i="4"/>
  <c r="A466" i="5" l="1"/>
  <c r="A467" i="5" s="1"/>
  <c r="E674" i="4"/>
  <c r="A468" i="5" l="1"/>
  <c r="A469" i="5" s="1"/>
  <c r="E679" i="4"/>
  <c r="A470" i="5" l="1"/>
  <c r="E680" i="4"/>
  <c r="A471" i="5" l="1"/>
  <c r="E681" i="4"/>
  <c r="A472" i="5" l="1"/>
  <c r="E684" i="4"/>
  <c r="A473" i="5" l="1"/>
  <c r="E688" i="4"/>
  <c r="A474" i="5" l="1"/>
  <c r="E689" i="4"/>
  <c r="A475" i="5" l="1"/>
  <c r="E691" i="4"/>
  <c r="A476" i="5" l="1"/>
  <c r="E692" i="4"/>
  <c r="A477" i="5" l="1"/>
  <c r="A478" i="5" s="1"/>
  <c r="A479" i="5" s="1"/>
  <c r="E694" i="4"/>
  <c r="A480" i="5" l="1"/>
  <c r="E696" i="4"/>
  <c r="A481" i="5" l="1"/>
  <c r="E698" i="4"/>
  <c r="A482" i="5" l="1"/>
  <c r="E699" i="4"/>
  <c r="A483" i="5" l="1"/>
  <c r="A484" i="5" s="1"/>
  <c r="E701" i="4"/>
  <c r="A485" i="5" l="1"/>
  <c r="A486" i="5" s="1"/>
  <c r="E702" i="4"/>
  <c r="A487" i="5" l="1"/>
  <c r="E703" i="4"/>
  <c r="A488" i="5" l="1"/>
  <c r="E706" i="4"/>
  <c r="A489" i="5" l="1"/>
  <c r="E707" i="4"/>
  <c r="A490" i="5" l="1"/>
  <c r="E709" i="4"/>
  <c r="A491" i="5" l="1"/>
  <c r="E711" i="4"/>
  <c r="A492" i="5" l="1"/>
  <c r="E713" i="4"/>
  <c r="A493" i="5" l="1"/>
  <c r="E714" i="4"/>
  <c r="A494" i="5" l="1"/>
  <c r="E715" i="4"/>
  <c r="A495" i="5" l="1"/>
  <c r="E717" i="4"/>
  <c r="A496" i="5" l="1"/>
  <c r="E718" i="4"/>
  <c r="A497" i="5" l="1"/>
  <c r="A498" i="5" s="1"/>
  <c r="A499" i="5" s="1"/>
  <c r="E719" i="4"/>
  <c r="A500" i="5" l="1"/>
  <c r="E724" i="4"/>
  <c r="A501" i="5" l="1"/>
  <c r="A502" i="5" s="1"/>
  <c r="E725" i="4"/>
  <c r="A503" i="5" l="1"/>
  <c r="A504" i="5" s="1"/>
  <c r="E726" i="4"/>
  <c r="A505" i="5" l="1"/>
  <c r="E732" i="4"/>
  <c r="A506" i="5" l="1"/>
  <c r="A507" i="5" s="1"/>
  <c r="E733" i="4"/>
  <c r="A508" i="5" l="1"/>
  <c r="E736" i="4"/>
  <c r="A509" i="5" l="1"/>
  <c r="E740" i="4"/>
  <c r="A510" i="5" l="1"/>
  <c r="A511" i="5" s="1"/>
  <c r="E741" i="4"/>
  <c r="A512" i="5" l="1"/>
  <c r="E742" i="4"/>
  <c r="A513" i="5" l="1"/>
  <c r="E743" i="4"/>
  <c r="A514" i="5" l="1"/>
  <c r="E748" i="4"/>
  <c r="A515" i="5" l="1"/>
  <c r="E749" i="4"/>
  <c r="A516" i="5" l="1"/>
  <c r="E751" i="4"/>
  <c r="A517" i="5" l="1"/>
  <c r="E752" i="4"/>
  <c r="A518" i="5" l="1"/>
  <c r="E754" i="4"/>
  <c r="A519" i="5" l="1"/>
  <c r="E755" i="4"/>
  <c r="A520" i="5" l="1"/>
  <c r="E756" i="4"/>
  <c r="A521" i="5" l="1"/>
  <c r="E758" i="4"/>
  <c r="A522" i="5" l="1"/>
  <c r="E759" i="4"/>
  <c r="A523" i="5" l="1"/>
  <c r="E761" i="4"/>
  <c r="A524" i="5" l="1"/>
  <c r="E763" i="4"/>
  <c r="A525" i="5" l="1"/>
  <c r="A526" i="5" s="1"/>
  <c r="E765" i="4"/>
  <c r="A527" i="5" l="1"/>
  <c r="E766" i="4"/>
  <c r="A528" i="5" l="1"/>
  <c r="E767" i="4"/>
  <c r="A529" i="5" l="1"/>
  <c r="E768" i="4"/>
  <c r="A530" i="5" l="1"/>
  <c r="A531" i="5" s="1"/>
  <c r="E769" i="4"/>
  <c r="A532" i="5" l="1"/>
  <c r="E770" i="4"/>
  <c r="A533" i="5" l="1"/>
  <c r="A534" i="5" s="1"/>
  <c r="E774" i="4"/>
  <c r="A535" i="5" l="1"/>
  <c r="E779" i="4"/>
  <c r="A536" i="5" l="1"/>
  <c r="A537" i="5" s="1"/>
  <c r="E780" i="4"/>
  <c r="A538" i="5" l="1"/>
  <c r="A539" i="5" s="1"/>
  <c r="E781" i="4"/>
  <c r="A540" i="5" l="1"/>
  <c r="E783" i="4"/>
  <c r="A541" i="5" l="1"/>
  <c r="A542" i="5" s="1"/>
  <c r="A543" i="5" s="1"/>
  <c r="E784" i="4"/>
  <c r="A544" i="5" l="1"/>
  <c r="A545" i="5" s="1"/>
  <c r="E790" i="4"/>
  <c r="A546" i="5" l="1"/>
  <c r="A547" i="5" s="1"/>
  <c r="E795" i="4"/>
  <c r="A548" i="5" l="1"/>
  <c r="E796" i="4"/>
  <c r="A549" i="5" l="1"/>
  <c r="E798" i="4"/>
  <c r="A550" i="5" l="1"/>
  <c r="A551" i="5" s="1"/>
  <c r="E799" i="4"/>
  <c r="A552" i="5" l="1"/>
  <c r="E800" i="4"/>
  <c r="A553" i="5" l="1"/>
  <c r="A554" i="5" s="1"/>
  <c r="A555" i="5" s="1"/>
  <c r="A556" i="5" s="1"/>
  <c r="A557" i="5" s="1"/>
  <c r="E801" i="4"/>
  <c r="A558" i="5" l="1"/>
  <c r="A559" i="5" s="1"/>
  <c r="A560" i="5" s="1"/>
  <c r="E803" i="4"/>
  <c r="A561" i="5" l="1"/>
  <c r="E804" i="4"/>
  <c r="A562" i="5" l="1"/>
  <c r="E805" i="4"/>
  <c r="A563" i="5" l="1"/>
  <c r="E807" i="4"/>
  <c r="A564" i="5" l="1"/>
  <c r="E808" i="4"/>
  <c r="A565" i="5" l="1"/>
  <c r="A566" i="5" s="1"/>
  <c r="E809" i="4"/>
  <c r="A567" i="5" l="1"/>
  <c r="E814" i="4"/>
  <c r="A568" i="5" l="1"/>
  <c r="A569" i="5" s="1"/>
  <c r="A570" i="5" s="1"/>
  <c r="E815" i="4"/>
  <c r="A571" i="5" l="1"/>
  <c r="A572" i="5" s="1"/>
  <c r="E816" i="4"/>
  <c r="A573" i="5" l="1"/>
  <c r="A574" i="5" s="1"/>
  <c r="E817" i="4"/>
  <c r="A575" i="5" l="1"/>
  <c r="A576" i="5" s="1"/>
  <c r="E819" i="4"/>
  <c r="A577" i="5" l="1"/>
  <c r="E821" i="4"/>
  <c r="A578" i="5" l="1"/>
  <c r="E822" i="4"/>
  <c r="A579" i="5" l="1"/>
  <c r="E823" i="4"/>
  <c r="A580" i="5" l="1"/>
  <c r="E825" i="4"/>
  <c r="A581" i="5" l="1"/>
  <c r="A582" i="5" s="1"/>
  <c r="E826" i="4"/>
  <c r="A583" i="5" l="1"/>
  <c r="E827" i="4"/>
  <c r="A584" i="5" l="1"/>
  <c r="E828" i="4"/>
  <c r="A585" i="5" l="1"/>
  <c r="E829" i="4"/>
  <c r="A586" i="5" l="1"/>
  <c r="E830" i="4"/>
  <c r="A587" i="5" l="1"/>
  <c r="E831" i="4"/>
  <c r="A588" i="5" l="1"/>
  <c r="E832" i="4"/>
  <c r="A589" i="5" l="1"/>
  <c r="A590" i="5" s="1"/>
  <c r="A591" i="5" s="1"/>
  <c r="E833" i="4"/>
  <c r="A592" i="5" l="1"/>
  <c r="E835" i="4"/>
  <c r="A593" i="5" l="1"/>
  <c r="E838" i="4"/>
  <c r="A594" i="5" l="1"/>
  <c r="A595" i="5" s="1"/>
  <c r="A596" i="5" s="1"/>
  <c r="E839" i="4"/>
  <c r="A597" i="5" l="1"/>
  <c r="E841" i="4"/>
  <c r="A598" i="5" l="1"/>
  <c r="E842" i="4"/>
  <c r="A599" i="5" l="1"/>
  <c r="E843" i="4"/>
  <c r="A600" i="5" l="1"/>
  <c r="A601" i="5" s="1"/>
  <c r="E845" i="4"/>
  <c r="A602" i="5" l="1"/>
  <c r="E846" i="4"/>
  <c r="A603" i="5" l="1"/>
  <c r="E849" i="4"/>
  <c r="A604" i="5" l="1"/>
  <c r="A605" i="5" s="1"/>
  <c r="E850" i="4"/>
  <c r="A606" i="5" l="1"/>
  <c r="A607" i="5" s="1"/>
  <c r="E853" i="4"/>
  <c r="A608" i="5" l="1"/>
  <c r="E856" i="4"/>
  <c r="A609" i="5" l="1"/>
  <c r="E858" i="4"/>
  <c r="A610" i="5" l="1"/>
  <c r="A611" i="5" s="1"/>
  <c r="A612" i="5" s="1"/>
  <c r="E859" i="4"/>
  <c r="A613" i="5" l="1"/>
  <c r="E862" i="4"/>
  <c r="A614" i="5" l="1"/>
  <c r="A615" i="5" s="1"/>
  <c r="A616" i="5" s="1"/>
  <c r="E863" i="4"/>
  <c r="A617" i="5" l="1"/>
  <c r="E866" i="4"/>
  <c r="A618" i="5" l="1"/>
  <c r="E868" i="4"/>
  <c r="A619" i="5" l="1"/>
  <c r="E869" i="4"/>
  <c r="A620" i="5" l="1"/>
  <c r="E874" i="4"/>
  <c r="A621" i="5" l="1"/>
  <c r="E875" i="4"/>
  <c r="A622" i="5" l="1"/>
  <c r="A623" i="5" s="1"/>
  <c r="E880" i="4"/>
  <c r="A624" i="5" l="1"/>
  <c r="E884" i="4"/>
  <c r="A625" i="5" l="1"/>
  <c r="E885" i="4"/>
  <c r="A626" i="5" l="1"/>
  <c r="E886" i="4"/>
  <c r="A627" i="5" l="1"/>
  <c r="E887" i="4"/>
  <c r="A628" i="5" l="1"/>
  <c r="A629" i="5" s="1"/>
  <c r="A630" i="5" s="1"/>
  <c r="E888" i="4"/>
  <c r="A631" i="5" l="1"/>
  <c r="E891" i="4"/>
  <c r="A632" i="5" l="1"/>
  <c r="A633" i="5" s="1"/>
  <c r="A634" i="5" s="1"/>
  <c r="E892" i="4"/>
  <c r="A635" i="5" l="1"/>
  <c r="E894" i="4"/>
  <c r="A636" i="5" l="1"/>
  <c r="E895" i="4"/>
  <c r="A637" i="5" l="1"/>
  <c r="E896" i="4"/>
  <c r="A638" i="5" l="1"/>
  <c r="E897" i="4"/>
  <c r="A639" i="5" l="1"/>
  <c r="A640" i="5" s="1"/>
  <c r="E898" i="4"/>
  <c r="A641" i="5" l="1"/>
  <c r="E900" i="4"/>
  <c r="A642" i="5" l="1"/>
  <c r="E901" i="4"/>
  <c r="A643" i="5" l="1"/>
  <c r="E902" i="4"/>
  <c r="A644" i="5" l="1"/>
  <c r="E903" i="4"/>
  <c r="A645" i="5" l="1"/>
  <c r="A646" i="5" s="1"/>
  <c r="E904" i="4"/>
  <c r="A647" i="5" l="1"/>
  <c r="E906" i="4"/>
  <c r="A648" i="5" l="1"/>
  <c r="A649" i="5" s="1"/>
  <c r="E907" i="4"/>
  <c r="A650" i="5" l="1"/>
  <c r="E911" i="4"/>
  <c r="A651" i="5" l="1"/>
  <c r="E912" i="4"/>
  <c r="A652" i="5" l="1"/>
  <c r="E914" i="4"/>
  <c r="A653" i="5" l="1"/>
  <c r="E915" i="4"/>
  <c r="A654" i="5" l="1"/>
  <c r="E916" i="4"/>
  <c r="A655" i="5" l="1"/>
  <c r="E917" i="4"/>
  <c r="A656" i="5" l="1"/>
  <c r="E918" i="4"/>
  <c r="A657" i="5" l="1"/>
  <c r="A658" i="5" s="1"/>
  <c r="E919" i="4"/>
  <c r="A659" i="5" l="1"/>
  <c r="E920" i="4"/>
  <c r="A660" i="5" l="1"/>
  <c r="E921" i="4"/>
  <c r="A661" i="5" l="1"/>
  <c r="E922" i="4"/>
  <c r="A662" i="5" l="1"/>
  <c r="E923" i="4"/>
  <c r="A663" i="5" l="1"/>
  <c r="E924" i="4"/>
  <c r="A664" i="5" l="1"/>
  <c r="E925" i="4"/>
  <c r="A665" i="5" l="1"/>
  <c r="E926" i="4"/>
  <c r="A666" i="5" l="1"/>
  <c r="E927" i="4"/>
  <c r="A667" i="5" l="1"/>
  <c r="E929" i="4"/>
  <c r="A668" i="5" l="1"/>
  <c r="E930" i="4"/>
  <c r="A669" i="5" l="1"/>
  <c r="E932" i="4"/>
  <c r="A670" i="5" l="1"/>
  <c r="E934" i="4"/>
  <c r="A671" i="5" l="1"/>
  <c r="E936" i="4"/>
  <c r="A672" i="5" l="1"/>
  <c r="A673" i="5" s="1"/>
  <c r="E937" i="4"/>
  <c r="A674" i="5" l="1"/>
  <c r="E938" i="4"/>
  <c r="A675" i="5" l="1"/>
  <c r="E940" i="4"/>
  <c r="A676" i="5" l="1"/>
  <c r="E941" i="4"/>
  <c r="A677" i="5" l="1"/>
  <c r="E943" i="4"/>
  <c r="A678" i="5" l="1"/>
  <c r="A679" i="5" s="1"/>
  <c r="A680" i="5" s="1"/>
  <c r="E944" i="4"/>
  <c r="A681" i="5" l="1"/>
  <c r="A682" i="5" s="1"/>
  <c r="E945" i="4"/>
  <c r="A683" i="5" l="1"/>
  <c r="E949" i="4"/>
  <c r="A684" i="5" l="1"/>
  <c r="A685" i="5" s="1"/>
  <c r="A686" i="5" s="1"/>
  <c r="E951" i="4"/>
  <c r="A687" i="5" l="1"/>
  <c r="E957" i="4"/>
  <c r="A688" i="5" l="1"/>
  <c r="E958" i="4"/>
  <c r="A689" i="5" l="1"/>
  <c r="E959" i="4"/>
  <c r="A690" i="5" l="1"/>
  <c r="E960" i="4"/>
  <c r="A691" i="5" l="1"/>
  <c r="E961" i="4"/>
  <c r="A692" i="5" l="1"/>
  <c r="E962" i="4"/>
  <c r="A693" i="5" l="1"/>
  <c r="A694" i="5" s="1"/>
  <c r="E963" i="4"/>
  <c r="A695" i="5" l="1"/>
  <c r="E964" i="4"/>
  <c r="A696" i="5" l="1"/>
  <c r="E968" i="4"/>
  <c r="A697" i="5" l="1"/>
  <c r="E969" i="4"/>
  <c r="A698" i="5" l="1"/>
  <c r="E970" i="4"/>
  <c r="A699" i="5" l="1"/>
  <c r="E971" i="4"/>
  <c r="A700" i="5" l="1"/>
  <c r="E972" i="4"/>
  <c r="A701" i="5" l="1"/>
  <c r="A702" i="5" s="1"/>
  <c r="E973" i="4"/>
  <c r="A703" i="5" l="1"/>
  <c r="E975" i="4"/>
  <c r="A704" i="5" l="1"/>
  <c r="E976" i="4"/>
  <c r="A705" i="5" l="1"/>
  <c r="E978" i="4"/>
  <c r="A706" i="5" l="1"/>
  <c r="E979" i="4"/>
  <c r="A707" i="5" l="1"/>
  <c r="E980" i="4"/>
  <c r="A708" i="5" l="1"/>
  <c r="E982" i="4"/>
  <c r="A709" i="5" l="1"/>
  <c r="A710" i="5" s="1"/>
  <c r="A711" i="5" s="1"/>
  <c r="A712" i="5" s="1"/>
  <c r="E983" i="4"/>
  <c r="A713" i="5" l="1"/>
  <c r="E987" i="4"/>
  <c r="A714" i="5" l="1"/>
  <c r="E990" i="4"/>
  <c r="A715" i="5" l="1"/>
  <c r="E992" i="4"/>
  <c r="A716" i="5" l="1"/>
  <c r="E994" i="4"/>
  <c r="A717" i="5" l="1"/>
  <c r="E996" i="4"/>
  <c r="A718" i="5" l="1"/>
  <c r="E997" i="4"/>
  <c r="A719" i="5" l="1"/>
  <c r="A720" i="5" s="1"/>
  <c r="A721" i="5" s="1"/>
  <c r="A722" i="5" s="1"/>
  <c r="A723" i="5" s="1"/>
  <c r="E998" i="4"/>
  <c r="A724" i="5" l="1"/>
  <c r="E1007" i="4"/>
  <c r="A725" i="5" l="1"/>
  <c r="E1008" i="4"/>
  <c r="A726" i="5" l="1"/>
  <c r="A727" i="5" s="1"/>
  <c r="E1009" i="4"/>
  <c r="A728" i="5" l="1"/>
  <c r="E1013" i="4"/>
  <c r="A729" i="5" l="1"/>
  <c r="A730" i="5" s="1"/>
  <c r="E1014" i="4"/>
  <c r="A731" i="5" l="1"/>
  <c r="E1015" i="4"/>
  <c r="A732" i="5" l="1"/>
  <c r="E1016" i="4"/>
  <c r="A733" i="5" l="1"/>
  <c r="E1017" i="4"/>
  <c r="A734" i="5" l="1"/>
  <c r="A735" i="5" s="1"/>
  <c r="A736" i="5" s="1"/>
  <c r="E1018" i="4"/>
  <c r="A737" i="5" l="1"/>
  <c r="E1019" i="4"/>
  <c r="A738" i="5" l="1"/>
  <c r="E1021" i="4"/>
  <c r="A739" i="5" l="1"/>
  <c r="E1022" i="4"/>
  <c r="A740" i="5" l="1"/>
  <c r="E1023" i="4"/>
  <c r="A741" i="5" l="1"/>
  <c r="E1024" i="4"/>
  <c r="A742" i="5" l="1"/>
  <c r="A743" i="5" s="1"/>
  <c r="A744" i="5" s="1"/>
  <c r="E1025" i="4"/>
  <c r="A745" i="5" l="1"/>
  <c r="E1028" i="4"/>
  <c r="A746" i="5" l="1"/>
  <c r="E1030" i="4"/>
  <c r="A747" i="5" l="1"/>
  <c r="E1035" i="4"/>
  <c r="A748" i="5" l="1"/>
  <c r="E1036" i="4"/>
  <c r="A749" i="5" l="1"/>
  <c r="E1038" i="4"/>
  <c r="A750" i="5" l="1"/>
  <c r="E1039" i="4"/>
  <c r="A751" i="5" l="1"/>
  <c r="A752" i="5" s="1"/>
  <c r="E1040" i="4"/>
  <c r="A753" i="5" l="1"/>
  <c r="E1042" i="4"/>
  <c r="A754" i="5" l="1"/>
  <c r="A755" i="5" s="1"/>
  <c r="E1046" i="4"/>
  <c r="A756" i="5" l="1"/>
  <c r="E1047" i="4"/>
  <c r="A757" i="5" l="1"/>
  <c r="E1048" i="4"/>
  <c r="A758" i="5" l="1"/>
  <c r="E1050" i="4"/>
  <c r="A759" i="5" l="1"/>
  <c r="E1051" i="4"/>
  <c r="A760" i="5" l="1"/>
  <c r="A761" i="5" s="1"/>
  <c r="E1052" i="4"/>
  <c r="A762" i="5" l="1"/>
  <c r="E1054" i="4"/>
  <c r="A763" i="5" l="1"/>
  <c r="E1061" i="4"/>
  <c r="A764" i="5" l="1"/>
  <c r="E1064" i="4"/>
  <c r="A765" i="5" l="1"/>
  <c r="E1066" i="4"/>
  <c r="A766" i="5" l="1"/>
  <c r="E1067" i="4"/>
  <c r="A767" i="5" l="1"/>
  <c r="E1068" i="4"/>
  <c r="A768" i="5" l="1"/>
  <c r="E1069" i="4"/>
  <c r="A769" i="5" l="1"/>
  <c r="E1071" i="4"/>
  <c r="A770" i="5" l="1"/>
  <c r="E1072" i="4"/>
  <c r="A771" i="5" l="1"/>
  <c r="E1076" i="4"/>
  <c r="A772" i="5" l="1"/>
  <c r="E1078" i="4"/>
  <c r="A773" i="5" l="1"/>
  <c r="E1079" i="4"/>
  <c r="A774" i="5" l="1"/>
  <c r="E3" i="4"/>
  <c r="A775" i="5" l="1"/>
  <c r="E5" i="4"/>
  <c r="A776" i="5" l="1"/>
  <c r="E11" i="4"/>
  <c r="E56" i="4" l="1"/>
  <c r="A777" i="5"/>
  <c r="A778" i="5" s="1"/>
  <c r="A779" i="5" s="1"/>
  <c r="E83" i="4" l="1"/>
  <c r="A780" i="5"/>
  <c r="E100" i="4" l="1"/>
  <c r="A781" i="5"/>
  <c r="A782" i="5" l="1"/>
  <c r="A783" i="5" s="1"/>
  <c r="E101" i="4"/>
  <c r="A784" i="5" l="1"/>
  <c r="E117" i="4"/>
  <c r="A785" i="5" l="1"/>
  <c r="E125" i="4"/>
  <c r="E127" i="4" l="1"/>
  <c r="A786" i="5"/>
  <c r="A787" i="5" s="1"/>
  <c r="E140" i="4" l="1"/>
  <c r="A788" i="5"/>
  <c r="A789" i="5" l="1"/>
  <c r="E142" i="4"/>
  <c r="A790" i="5" l="1"/>
  <c r="E146" i="4"/>
  <c r="E148" i="4" l="1"/>
  <c r="A791" i="5"/>
  <c r="E149" i="4" l="1"/>
  <c r="A792" i="5"/>
  <c r="E158" i="4" l="1"/>
  <c r="A793" i="5"/>
  <c r="A794" i="5" l="1"/>
  <c r="E167" i="4"/>
  <c r="E177" i="4" l="1"/>
  <c r="A795" i="5"/>
  <c r="A796" i="5" l="1"/>
  <c r="E193" i="4"/>
  <c r="A797" i="5" l="1"/>
  <c r="E195" i="4"/>
  <c r="A798" i="5" l="1"/>
  <c r="E202" i="4"/>
  <c r="E204" i="4" l="1"/>
  <c r="A799" i="5"/>
  <c r="A800" i="5" l="1"/>
  <c r="E209" i="4"/>
  <c r="A801" i="5" l="1"/>
  <c r="E274" i="4"/>
  <c r="A802" i="5" l="1"/>
  <c r="E303" i="4"/>
  <c r="A803" i="5" l="1"/>
  <c r="E312" i="4"/>
  <c r="E313" i="4" l="1"/>
  <c r="A804" i="5"/>
  <c r="A805" i="5" s="1"/>
  <c r="A806" i="5" s="1"/>
  <c r="A807" i="5" l="1"/>
  <c r="E360" i="4"/>
  <c r="A808" i="5" l="1"/>
  <c r="E377" i="4"/>
  <c r="A809" i="5" l="1"/>
  <c r="E399" i="4"/>
  <c r="A810" i="5" l="1"/>
  <c r="E401" i="4"/>
  <c r="A811" i="5" l="1"/>
  <c r="E405" i="4"/>
  <c r="E406" i="4" l="1"/>
  <c r="A812" i="5"/>
  <c r="E407" i="4" l="1"/>
  <c r="A813" i="5"/>
  <c r="E410" i="4" l="1"/>
  <c r="A814" i="5"/>
  <c r="E439" i="4" l="1"/>
  <c r="A815" i="5"/>
  <c r="E441" i="4" l="1"/>
  <c r="A816" i="5"/>
  <c r="A817" i="5" l="1"/>
  <c r="E450" i="4"/>
  <c r="A818" i="5" l="1"/>
  <c r="E451" i="4"/>
  <c r="E452" i="4" l="1"/>
  <c r="A819" i="5"/>
  <c r="E453" i="4" l="1"/>
  <c r="A820" i="5"/>
  <c r="E477" i="4" l="1"/>
  <c r="A821" i="5"/>
  <c r="E484" i="4" l="1"/>
  <c r="A822" i="5"/>
  <c r="E485" i="4" l="1"/>
  <c r="A823" i="5"/>
  <c r="E491" i="4" l="1"/>
  <c r="A824" i="5"/>
  <c r="A825" i="5" s="1"/>
  <c r="A826" i="5" l="1"/>
  <c r="E492" i="4"/>
  <c r="A827" i="5" l="1"/>
  <c r="E496" i="4"/>
  <c r="A828" i="5" l="1"/>
  <c r="E510" i="4"/>
  <c r="A829" i="5" l="1"/>
  <c r="E523" i="4"/>
  <c r="A830" i="5" l="1"/>
  <c r="E541" i="4"/>
  <c r="A831" i="5" l="1"/>
  <c r="E542" i="4"/>
  <c r="A832" i="5" l="1"/>
  <c r="E551" i="4"/>
  <c r="A833" i="5" l="1"/>
  <c r="E553" i="4"/>
  <c r="A834" i="5" l="1"/>
  <c r="E566" i="4"/>
  <c r="A835" i="5" l="1"/>
  <c r="E579" i="4"/>
  <c r="A836" i="5" l="1"/>
  <c r="E590" i="4"/>
  <c r="A837" i="5" l="1"/>
  <c r="E600" i="4"/>
  <c r="A838" i="5" l="1"/>
  <c r="E601" i="4"/>
  <c r="A839" i="5" l="1"/>
  <c r="E621" i="4"/>
  <c r="A840" i="5" l="1"/>
  <c r="E624" i="4"/>
  <c r="A841" i="5" l="1"/>
  <c r="E626" i="4"/>
  <c r="A842" i="5" l="1"/>
  <c r="E627" i="4"/>
  <c r="A843" i="5" l="1"/>
  <c r="E629" i="4"/>
  <c r="A844" i="5" l="1"/>
  <c r="E641" i="4"/>
  <c r="A845" i="5" l="1"/>
  <c r="E643" i="4"/>
  <c r="A846" i="5" l="1"/>
  <c r="E651" i="4"/>
  <c r="A847" i="5" l="1"/>
  <c r="E687" i="4"/>
  <c r="A848" i="5" l="1"/>
  <c r="E705" i="4"/>
  <c r="A849" i="5" l="1"/>
  <c r="E721" i="4"/>
  <c r="A850" i="5" l="1"/>
  <c r="E722" i="4"/>
  <c r="A851" i="5" l="1"/>
  <c r="E723" i="4"/>
  <c r="A852" i="5" l="1"/>
  <c r="E737" i="4"/>
  <c r="A853" i="5" l="1"/>
  <c r="E738" i="4"/>
  <c r="A854" i="5" l="1"/>
  <c r="E788" i="4"/>
  <c r="A855" i="5" l="1"/>
  <c r="E793" i="4"/>
  <c r="A856" i="5" l="1"/>
  <c r="A857" i="5" s="1"/>
  <c r="E794" i="4"/>
  <c r="A858" i="5" l="1"/>
  <c r="A859" i="5" s="1"/>
  <c r="A860" i="5" s="1"/>
  <c r="E855" i="4"/>
  <c r="A861" i="5" l="1"/>
  <c r="E857" i="4"/>
  <c r="A862" i="5" l="1"/>
  <c r="A863" i="5" s="1"/>
  <c r="E870" i="4"/>
  <c r="A864" i="5" l="1"/>
  <c r="A865" i="5" s="1"/>
  <c r="E889" i="4"/>
  <c r="A866" i="5" l="1"/>
  <c r="E946" i="4"/>
  <c r="A867" i="5" l="1"/>
  <c r="E952" i="4"/>
  <c r="A868" i="5" l="1"/>
  <c r="E953" i="4"/>
  <c r="A869" i="5" l="1"/>
  <c r="A870" i="5" s="1"/>
  <c r="E954" i="4"/>
  <c r="A871" i="5" l="1"/>
  <c r="E955" i="4"/>
  <c r="A872" i="5" l="1"/>
  <c r="E956" i="4"/>
  <c r="A873" i="5" l="1"/>
  <c r="E977" i="4"/>
  <c r="A874" i="5" l="1"/>
  <c r="A875" i="5" s="1"/>
  <c r="A876" i="5" s="1"/>
  <c r="E981" i="4"/>
  <c r="A877" i="5" l="1"/>
  <c r="E1002" i="4"/>
  <c r="A878" i="5" l="1"/>
  <c r="A879" i="5" s="1"/>
  <c r="A880" i="5" s="1"/>
  <c r="E1006" i="4"/>
  <c r="A881" i="5" l="1"/>
  <c r="E1056" i="4"/>
  <c r="A882" i="5" l="1"/>
  <c r="E1057" i="4"/>
  <c r="A883" i="5" l="1"/>
  <c r="E1058" i="4"/>
  <c r="A884" i="5" l="1"/>
  <c r="E1059" i="4"/>
  <c r="E1062" i="4" l="1"/>
  <c r="A885" i="5"/>
  <c r="A886" i="5" l="1"/>
  <c r="E1063" i="4"/>
  <c r="A887" i="5" l="1"/>
  <c r="E1070" i="4"/>
  <c r="E1077" i="4" l="1"/>
  <c r="A888" i="5"/>
  <c r="A889" i="5" s="1"/>
  <c r="A890" i="5" s="1"/>
  <c r="E834" i="4" l="1"/>
  <c r="A891" i="5"/>
  <c r="E836" i="4" l="1"/>
  <c r="A892" i="5"/>
  <c r="A893" i="5" l="1"/>
  <c r="E837" i="4"/>
  <c r="A894" i="5" l="1"/>
  <c r="E840" i="4"/>
  <c r="A895" i="5" l="1"/>
  <c r="E844" i="4"/>
  <c r="A896" i="5" l="1"/>
  <c r="E847" i="4"/>
  <c r="A897" i="5" l="1"/>
  <c r="E848" i="4"/>
  <c r="A898" i="5" l="1"/>
  <c r="E851" i="4"/>
  <c r="A899" i="5" l="1"/>
  <c r="E852" i="4"/>
  <c r="A900" i="5" l="1"/>
  <c r="E854" i="4"/>
  <c r="A901" i="5" l="1"/>
  <c r="E860" i="4"/>
  <c r="A902" i="5" l="1"/>
  <c r="E861" i="4"/>
  <c r="A903" i="5" l="1"/>
  <c r="E864" i="4"/>
  <c r="A904" i="5" l="1"/>
  <c r="E865" i="4"/>
  <c r="A905" i="5" l="1"/>
  <c r="E867" i="4"/>
  <c r="A906" i="5" l="1"/>
  <c r="E871" i="4"/>
  <c r="A907" i="5" l="1"/>
  <c r="E872" i="4"/>
  <c r="A908" i="5" l="1"/>
  <c r="E873" i="4"/>
  <c r="A909" i="5" l="1"/>
  <c r="E876" i="4"/>
  <c r="A910" i="5" l="1"/>
  <c r="E877" i="4"/>
  <c r="A911" i="5" l="1"/>
  <c r="E878" i="4"/>
  <c r="A912" i="5" l="1"/>
  <c r="E879" i="4"/>
  <c r="A913" i="5" l="1"/>
  <c r="E881" i="4"/>
  <c r="A914" i="5" l="1"/>
  <c r="E882" i="4"/>
  <c r="A915" i="5" l="1"/>
  <c r="E883" i="4"/>
  <c r="A916" i="5" l="1"/>
  <c r="E890" i="4"/>
  <c r="A917" i="5" l="1"/>
  <c r="E893" i="4"/>
  <c r="A918" i="5" l="1"/>
  <c r="E899" i="4"/>
  <c r="A919" i="5" l="1"/>
  <c r="E905" i="4"/>
  <c r="A920" i="5" l="1"/>
  <c r="E908" i="4"/>
  <c r="A921" i="5" l="1"/>
  <c r="E909" i="4"/>
  <c r="A922" i="5" l="1"/>
  <c r="E910" i="4"/>
  <c r="A923" i="5" l="1"/>
  <c r="E913" i="4"/>
  <c r="A924" i="5" l="1"/>
  <c r="E928" i="4"/>
  <c r="A925" i="5" l="1"/>
  <c r="E931" i="4"/>
  <c r="A926" i="5" l="1"/>
  <c r="E933" i="4"/>
  <c r="A927" i="5" l="1"/>
  <c r="E935" i="4"/>
  <c r="A928" i="5" l="1"/>
  <c r="E939" i="4"/>
  <c r="A929" i="5" l="1"/>
  <c r="E942" i="4"/>
  <c r="A930" i="5" l="1"/>
  <c r="E947" i="4"/>
  <c r="A931" i="5" l="1"/>
  <c r="E948" i="4"/>
  <c r="A932" i="5" l="1"/>
  <c r="E950" i="4"/>
  <c r="A933" i="5" l="1"/>
  <c r="E965" i="4"/>
  <c r="A934" i="5" l="1"/>
  <c r="E966" i="4"/>
  <c r="A935" i="5" l="1"/>
  <c r="E967" i="4"/>
  <c r="A936" i="5" l="1"/>
  <c r="E974" i="4"/>
  <c r="A937" i="5" l="1"/>
  <c r="E984" i="4"/>
  <c r="A938" i="5" l="1"/>
  <c r="E985" i="4"/>
  <c r="A939" i="5" l="1"/>
  <c r="E986" i="4"/>
  <c r="A940" i="5" l="1"/>
  <c r="E988" i="4"/>
  <c r="A941" i="5" l="1"/>
  <c r="E989" i="4"/>
  <c r="A942" i="5" l="1"/>
  <c r="E991" i="4"/>
  <c r="A943" i="5" l="1"/>
  <c r="E993" i="4"/>
  <c r="A944" i="5" l="1"/>
  <c r="E995" i="4"/>
  <c r="A945" i="5" l="1"/>
  <c r="E999" i="4"/>
  <c r="A946" i="5" l="1"/>
  <c r="E1000" i="4"/>
  <c r="A947" i="5" l="1"/>
  <c r="E1001" i="4"/>
  <c r="A948" i="5" l="1"/>
  <c r="E1003" i="4"/>
  <c r="A949" i="5" l="1"/>
  <c r="E1004" i="4"/>
  <c r="A950" i="5" l="1"/>
  <c r="E1005" i="4"/>
  <c r="A951" i="5" l="1"/>
  <c r="E1010" i="4"/>
  <c r="A952" i="5" l="1"/>
  <c r="E1011" i="4"/>
  <c r="A953" i="5" l="1"/>
  <c r="E1012" i="4"/>
  <c r="A954" i="5" l="1"/>
  <c r="E1020" i="4"/>
  <c r="A955" i="5" l="1"/>
  <c r="E1026" i="4"/>
  <c r="A956" i="5" l="1"/>
  <c r="E1027" i="4"/>
  <c r="A957" i="5" l="1"/>
  <c r="E1029" i="4"/>
  <c r="A958" i="5" l="1"/>
  <c r="E1031" i="4"/>
  <c r="A959" i="5" l="1"/>
  <c r="E1032" i="4"/>
  <c r="A960" i="5" l="1"/>
  <c r="E1033" i="4"/>
  <c r="A961" i="5" l="1"/>
  <c r="E1034" i="4"/>
  <c r="A962" i="5" l="1"/>
  <c r="E1037" i="4"/>
  <c r="A963" i="5" l="1"/>
  <c r="E1041" i="4"/>
  <c r="A964" i="5" l="1"/>
  <c r="E1043" i="4"/>
  <c r="A965" i="5" l="1"/>
  <c r="E1044" i="4"/>
  <c r="A966" i="5" l="1"/>
  <c r="E1045" i="4"/>
  <c r="A967" i="5" l="1"/>
  <c r="E1049" i="4"/>
  <c r="A968" i="5" l="1"/>
  <c r="E1053" i="4"/>
  <c r="A969" i="5" l="1"/>
  <c r="E1055" i="4"/>
  <c r="A970" i="5" l="1"/>
  <c r="E1060" i="4"/>
  <c r="A971" i="5" l="1"/>
  <c r="E1065" i="4"/>
  <c r="A972" i="5" l="1"/>
  <c r="E1073" i="4"/>
  <c r="A973" i="5" l="1"/>
  <c r="E1074" i="4"/>
  <c r="A974" i="5" l="1"/>
  <c r="E1075" i="4"/>
  <c r="E4" i="4" l="1"/>
  <c r="A975" i="5"/>
  <c r="A976" i="5" l="1"/>
  <c r="E6" i="4"/>
  <c r="A977" i="5" l="1"/>
  <c r="E7" i="4"/>
  <c r="A978" i="5" l="1"/>
  <c r="E9" i="4"/>
  <c r="E12" i="4" l="1"/>
  <c r="A979" i="5"/>
  <c r="A980" i="5" l="1"/>
  <c r="E13" i="4"/>
  <c r="A981" i="5" l="1"/>
  <c r="E14" i="4"/>
  <c r="A982" i="5" l="1"/>
  <c r="E15" i="4"/>
  <c r="A983" i="5" l="1"/>
  <c r="E22" i="4"/>
  <c r="A984" i="5" l="1"/>
  <c r="E23" i="4"/>
  <c r="A985" i="5" l="1"/>
  <c r="E24" i="4"/>
  <c r="A986" i="5" l="1"/>
  <c r="E27" i="4"/>
  <c r="A987" i="5" l="1"/>
  <c r="E29" i="4"/>
  <c r="A988" i="5" l="1"/>
  <c r="E31" i="4"/>
  <c r="A989" i="5" l="1"/>
  <c r="E32" i="4"/>
  <c r="A990" i="5" l="1"/>
  <c r="E33" i="4"/>
  <c r="A991" i="5" l="1"/>
  <c r="E34" i="4"/>
  <c r="A992" i="5" l="1"/>
  <c r="E35" i="4"/>
  <c r="A993" i="5" l="1"/>
  <c r="E36" i="4"/>
  <c r="A994" i="5" l="1"/>
  <c r="E38" i="4"/>
  <c r="A995" i="5" l="1"/>
  <c r="E39" i="4"/>
  <c r="A996" i="5" l="1"/>
  <c r="E40" i="4"/>
  <c r="A997" i="5" l="1"/>
  <c r="E41" i="4"/>
  <c r="A998" i="5" l="1"/>
  <c r="E42" i="4"/>
  <c r="A999" i="5" l="1"/>
  <c r="E43" i="4"/>
  <c r="A1000" i="5" l="1"/>
  <c r="E44" i="4"/>
  <c r="A1001" i="5" l="1"/>
  <c r="E45" i="4"/>
  <c r="A1002" i="5" l="1"/>
  <c r="E46" i="4"/>
  <c r="A1003" i="5" l="1"/>
  <c r="E47" i="4"/>
  <c r="A1004" i="5" l="1"/>
  <c r="E48" i="4"/>
  <c r="A1005" i="5" l="1"/>
  <c r="E49" i="4"/>
  <c r="A1006" i="5" l="1"/>
  <c r="E50" i="4"/>
  <c r="A1007" i="5" l="1"/>
  <c r="E51" i="4"/>
  <c r="A1008" i="5" l="1"/>
  <c r="E52" i="4"/>
  <c r="A1009" i="5" l="1"/>
  <c r="E53" i="4"/>
  <c r="A1010" i="5" l="1"/>
  <c r="E54" i="4"/>
  <c r="A1011" i="5" l="1"/>
  <c r="E55" i="4"/>
  <c r="A1012" i="5" l="1"/>
  <c r="E57" i="4"/>
  <c r="A1013" i="5" l="1"/>
  <c r="E59" i="4"/>
  <c r="A1014" i="5" l="1"/>
  <c r="E60" i="4"/>
  <c r="A1015" i="5" l="1"/>
  <c r="E61" i="4"/>
  <c r="A1016" i="5" l="1"/>
  <c r="E63" i="4"/>
  <c r="A1017" i="5" l="1"/>
  <c r="E65" i="4"/>
  <c r="A1018" i="5" l="1"/>
  <c r="E69" i="4"/>
  <c r="A1019" i="5" l="1"/>
  <c r="E70" i="4"/>
  <c r="A1020" i="5" l="1"/>
  <c r="E71" i="4"/>
  <c r="A1021" i="5" l="1"/>
  <c r="E72" i="4"/>
  <c r="A1022" i="5" l="1"/>
  <c r="E73" i="4"/>
  <c r="A1023" i="5" l="1"/>
  <c r="E76" i="4"/>
  <c r="A1024" i="5" l="1"/>
  <c r="E77" i="4"/>
  <c r="A1025" i="5" l="1"/>
  <c r="E78" i="4"/>
  <c r="A1026" i="5" l="1"/>
  <c r="E80" i="4"/>
  <c r="A1027" i="5" l="1"/>
  <c r="E84" i="4"/>
  <c r="A1028" i="5" l="1"/>
  <c r="E94" i="4"/>
  <c r="A1029" i="5" l="1"/>
  <c r="E96" i="4"/>
  <c r="A1030" i="5" l="1"/>
  <c r="E97" i="4"/>
  <c r="A1031" i="5" l="1"/>
  <c r="E103" i="4"/>
  <c r="A1032" i="5" l="1"/>
  <c r="E106" i="4"/>
  <c r="A1033" i="5" l="1"/>
  <c r="E113" i="4"/>
  <c r="A1034" i="5" l="1"/>
  <c r="E114" i="4"/>
  <c r="A1035" i="5" l="1"/>
  <c r="E115" i="4"/>
  <c r="A1036" i="5" l="1"/>
  <c r="E116" i="4"/>
  <c r="A1037" i="5" l="1"/>
  <c r="E118" i="4"/>
  <c r="A1038" i="5" l="1"/>
  <c r="E119" i="4"/>
  <c r="A1039" i="5" l="1"/>
  <c r="E121" i="4"/>
  <c r="A1040" i="5" l="1"/>
  <c r="E126" i="4"/>
  <c r="A1041" i="5" l="1"/>
  <c r="E128" i="4"/>
  <c r="A1042" i="5" l="1"/>
  <c r="E129" i="4"/>
  <c r="A1043" i="5" l="1"/>
  <c r="E130" i="4"/>
  <c r="A1044" i="5" l="1"/>
  <c r="E131" i="4"/>
  <c r="A1045" i="5" l="1"/>
  <c r="E132" i="4"/>
  <c r="A1046" i="5" l="1"/>
  <c r="E133" i="4"/>
  <c r="A1047" i="5" l="1"/>
  <c r="E134" i="4"/>
  <c r="A1048" i="5" l="1"/>
  <c r="E138" i="4"/>
  <c r="A1049" i="5" l="1"/>
  <c r="E139" i="4"/>
  <c r="A1050" i="5" l="1"/>
  <c r="E145" i="4"/>
  <c r="A1051" i="5" l="1"/>
  <c r="E150" i="4"/>
  <c r="A1052" i="5" l="1"/>
  <c r="E151" i="4"/>
  <c r="A1053" i="5" l="1"/>
  <c r="E155" i="4"/>
  <c r="A1054" i="5" l="1"/>
  <c r="E157" i="4"/>
  <c r="A1055" i="5" l="1"/>
  <c r="E161" i="4"/>
  <c r="A1056" i="5" l="1"/>
  <c r="E162" i="4"/>
  <c r="E166" i="4" l="1"/>
  <c r="A1057" i="5"/>
  <c r="A1058" i="5" l="1"/>
  <c r="E170" i="4"/>
  <c r="E171" i="4" l="1"/>
  <c r="A1059" i="5"/>
  <c r="A1060" i="5" l="1"/>
  <c r="E175" i="4"/>
  <c r="E176" i="4" l="1"/>
  <c r="A1061" i="5"/>
  <c r="A1062" i="5" l="1"/>
  <c r="E184" i="4"/>
  <c r="E189" i="4" l="1"/>
  <c r="A1063" i="5"/>
  <c r="A1064" i="5" l="1"/>
  <c r="E191" i="4"/>
  <c r="E192" i="4" l="1"/>
  <c r="A1065" i="5"/>
  <c r="A1066" i="5" l="1"/>
  <c r="E194" i="4"/>
  <c r="E196" i="4" l="1"/>
  <c r="A1067" i="5"/>
  <c r="A1068" i="5" l="1"/>
  <c r="E197" i="4"/>
  <c r="E200" i="4" l="1"/>
  <c r="A1069" i="5"/>
  <c r="A1070" i="5" l="1"/>
  <c r="E201" i="4"/>
  <c r="E205" i="4" l="1"/>
  <c r="A1071" i="5"/>
  <c r="A1072" i="5" l="1"/>
  <c r="E207" i="4"/>
  <c r="E208" i="4" l="1"/>
  <c r="A1073" i="5"/>
  <c r="A1074" i="5" l="1"/>
  <c r="E210" i="4"/>
  <c r="E211" i="4" l="1"/>
  <c r="A1075" i="5"/>
  <c r="E215" i="4" l="1"/>
  <c r="A1076" i="5"/>
  <c r="A1077" i="5" l="1"/>
  <c r="E218" i="4"/>
  <c r="A1078" i="5" l="1"/>
  <c r="E220" i="4"/>
  <c r="A1079" i="5" l="1"/>
  <c r="E221" i="4"/>
  <c r="A1080" i="5" l="1"/>
  <c r="E223" i="4"/>
  <c r="A1081" i="5" l="1"/>
  <c r="E224" i="4"/>
  <c r="A1082" i="5" l="1"/>
  <c r="E225" i="4"/>
  <c r="A1083" i="5" l="1"/>
  <c r="E226" i="4"/>
  <c r="A1084" i="5" l="1"/>
  <c r="E227" i="4"/>
  <c r="A1085" i="5" l="1"/>
  <c r="E228" i="4"/>
  <c r="A1086" i="5" l="1"/>
  <c r="E230" i="4"/>
  <c r="A1087" i="5" l="1"/>
  <c r="E231" i="4"/>
  <c r="A1088" i="5" l="1"/>
  <c r="E232" i="4"/>
  <c r="A1089" i="5" l="1"/>
  <c r="E236" i="4"/>
  <c r="A1090" i="5" l="1"/>
  <c r="E239" i="4"/>
  <c r="A1091" i="5" l="1"/>
  <c r="E240" i="4"/>
  <c r="A1092" i="5" l="1"/>
  <c r="E243" i="4"/>
  <c r="A1093" i="5" l="1"/>
  <c r="E244" i="4"/>
  <c r="A1094" i="5" l="1"/>
  <c r="E246" i="4"/>
  <c r="A1095" i="5" l="1"/>
  <c r="E277" i="4"/>
  <c r="A1096" i="5" l="1"/>
  <c r="E279" i="4"/>
  <c r="A1097" i="5" l="1"/>
  <c r="E281" i="4"/>
  <c r="A1098" i="5" l="1"/>
  <c r="E283" i="4"/>
  <c r="A1099" i="5" l="1"/>
  <c r="E284" i="4"/>
  <c r="A1100" i="5" l="1"/>
  <c r="E285" i="4"/>
  <c r="A1101" i="5" l="1"/>
  <c r="E287" i="4"/>
  <c r="A1102" i="5" l="1"/>
  <c r="E297" i="4"/>
  <c r="A1103" i="5" l="1"/>
  <c r="E298" i="4"/>
  <c r="A1104" i="5" l="1"/>
  <c r="E299" i="4"/>
  <c r="A1105" i="5" l="1"/>
  <c r="E301" i="4"/>
  <c r="A1106" i="5" l="1"/>
  <c r="E302" i="4"/>
  <c r="A1107" i="5" l="1"/>
  <c r="E305" i="4"/>
  <c r="A1108" i="5" l="1"/>
  <c r="E306" i="4"/>
  <c r="A1109" i="5" l="1"/>
  <c r="E308" i="4"/>
  <c r="A1110" i="5" l="1"/>
  <c r="E309" i="4"/>
  <c r="A1111" i="5" l="1"/>
  <c r="E311" i="4"/>
  <c r="A1112" i="5" l="1"/>
  <c r="E315" i="4"/>
  <c r="A1113" i="5" l="1"/>
  <c r="E318" i="4"/>
  <c r="A1114" i="5" l="1"/>
  <c r="E320" i="4"/>
  <c r="A1115" i="5" l="1"/>
  <c r="E321" i="4"/>
  <c r="A1116" i="5" l="1"/>
  <c r="E337" i="4"/>
  <c r="A1117" i="5" l="1"/>
  <c r="E342" i="4"/>
  <c r="A1118" i="5" l="1"/>
  <c r="E345" i="4"/>
  <c r="A1119" i="5" l="1"/>
  <c r="E346" i="4"/>
  <c r="A1120" i="5" l="1"/>
  <c r="E347" i="4"/>
  <c r="A1121" i="5" l="1"/>
  <c r="E349" i="4"/>
  <c r="A1122" i="5" l="1"/>
  <c r="E351" i="4"/>
  <c r="A1123" i="5" l="1"/>
  <c r="E352" i="4"/>
  <c r="A1124" i="5" l="1"/>
  <c r="E353" i="4"/>
  <c r="A1125" i="5" l="1"/>
  <c r="E354" i="4"/>
  <c r="A1126" i="5" l="1"/>
  <c r="E356" i="4"/>
  <c r="A1127" i="5" l="1"/>
  <c r="E357" i="4"/>
  <c r="A1128" i="5" l="1"/>
  <c r="E359" i="4"/>
  <c r="A1129" i="5" l="1"/>
  <c r="E363" i="4"/>
  <c r="A1130" i="5" l="1"/>
  <c r="E364" i="4"/>
  <c r="A1131" i="5" l="1"/>
  <c r="E365" i="4"/>
  <c r="A1132" i="5" l="1"/>
  <c r="E366" i="4"/>
  <c r="A1133" i="5" l="1"/>
  <c r="E367" i="4"/>
  <c r="A1134" i="5" l="1"/>
  <c r="E368" i="4"/>
  <c r="A1135" i="5" l="1"/>
  <c r="E369" i="4"/>
  <c r="A1136" i="5" l="1"/>
  <c r="E370" i="4"/>
  <c r="A1137" i="5" l="1"/>
  <c r="E373" i="4"/>
  <c r="A1138" i="5" l="1"/>
  <c r="E374" i="4"/>
  <c r="A1139" i="5" l="1"/>
  <c r="E375" i="4"/>
  <c r="A1140" i="5" l="1"/>
  <c r="E378" i="4"/>
  <c r="A1141" i="5" l="1"/>
  <c r="E380" i="4"/>
  <c r="A1142" i="5" l="1"/>
  <c r="E382" i="4"/>
  <c r="A1143" i="5" l="1"/>
  <c r="E383" i="4"/>
  <c r="A1144" i="5" l="1"/>
  <c r="E384" i="4"/>
  <c r="A1145" i="5" l="1"/>
  <c r="E385" i="4"/>
  <c r="A1146" i="5" l="1"/>
  <c r="E386" i="4"/>
  <c r="A1147" i="5" l="1"/>
  <c r="E389" i="4"/>
  <c r="A1148" i="5" l="1"/>
  <c r="E392" i="4"/>
  <c r="A1149" i="5" l="1"/>
  <c r="E393" i="4"/>
  <c r="A1150" i="5" l="1"/>
  <c r="E394" i="4"/>
  <c r="A1151" i="5" l="1"/>
  <c r="E395" i="4"/>
  <c r="A1152" i="5" l="1"/>
  <c r="E396" i="4"/>
  <c r="A1153" i="5" l="1"/>
  <c r="E397" i="4"/>
  <c r="A1154" i="5" l="1"/>
  <c r="E398" i="4"/>
  <c r="A1155" i="5" l="1"/>
  <c r="E400" i="4"/>
  <c r="A1156" i="5" l="1"/>
  <c r="E402" i="4"/>
  <c r="A1157" i="5" l="1"/>
  <c r="E403" i="4"/>
  <c r="E404" i="4" l="1"/>
  <c r="A1158" i="5"/>
  <c r="A1159" i="5" l="1"/>
  <c r="E408" i="4"/>
  <c r="A1160" i="5" l="1"/>
  <c r="E409" i="4"/>
  <c r="A1161" i="5" l="1"/>
  <c r="E411" i="4"/>
  <c r="A1162" i="5" l="1"/>
  <c r="E417" i="4"/>
  <c r="A1163" i="5" l="1"/>
  <c r="E421" i="4"/>
  <c r="A1164" i="5" l="1"/>
  <c r="E424" i="4"/>
  <c r="A1165" i="5" l="1"/>
  <c r="E425" i="4"/>
  <c r="A1166" i="5" l="1"/>
  <c r="E429" i="4"/>
  <c r="A1167" i="5" l="1"/>
  <c r="E432" i="4"/>
  <c r="A1168" i="5" l="1"/>
  <c r="E433" i="4"/>
  <c r="A1169" i="5" l="1"/>
  <c r="E436" i="4"/>
  <c r="A1170" i="5" l="1"/>
  <c r="E440" i="4"/>
  <c r="A1171" i="5" l="1"/>
  <c r="E443" i="4"/>
  <c r="A1172" i="5" l="1"/>
  <c r="E448" i="4"/>
  <c r="A1173" i="5" l="1"/>
  <c r="E455" i="4"/>
  <c r="A1174" i="5" l="1"/>
  <c r="E456" i="4"/>
  <c r="A1175" i="5" l="1"/>
  <c r="E460" i="4"/>
  <c r="A1176" i="5" l="1"/>
  <c r="E462" i="4"/>
  <c r="A1177" i="5" l="1"/>
  <c r="E463" i="4"/>
  <c r="A1178" i="5" l="1"/>
  <c r="E465" i="4"/>
  <c r="A1179" i="5" l="1"/>
  <c r="E466" i="4"/>
  <c r="A1180" i="5" l="1"/>
  <c r="E467" i="4"/>
  <c r="A1181" i="5" l="1"/>
  <c r="E471" i="4"/>
  <c r="A1182" i="5" l="1"/>
  <c r="E476" i="4"/>
  <c r="A1183" i="5" l="1"/>
  <c r="E480" i="4"/>
  <c r="A1184" i="5" l="1"/>
  <c r="E481" i="4"/>
  <c r="A1185" i="5" l="1"/>
  <c r="E482" i="4"/>
  <c r="A1186" i="5" l="1"/>
  <c r="E487" i="4"/>
  <c r="A1187" i="5" l="1"/>
  <c r="E488" i="4"/>
  <c r="A1188" i="5" l="1"/>
  <c r="E490" i="4"/>
  <c r="A1189" i="5" l="1"/>
  <c r="E506" i="4"/>
  <c r="A1190" i="5" l="1"/>
  <c r="E508" i="4"/>
  <c r="A1191" i="5" l="1"/>
  <c r="E515" i="4"/>
  <c r="A1192" i="5" l="1"/>
  <c r="E516" i="4"/>
  <c r="E521" i="4" l="1"/>
  <c r="A1193" i="5"/>
  <c r="A1194" i="5" l="1"/>
  <c r="E526" i="4"/>
  <c r="A1195" i="5" l="1"/>
  <c r="E531" i="4"/>
  <c r="A1196" i="5" l="1"/>
  <c r="E534" i="4"/>
  <c r="A1197" i="5" l="1"/>
  <c r="E535" i="4"/>
  <c r="A1198" i="5" l="1"/>
  <c r="E536" i="4"/>
  <c r="A1199" i="5" l="1"/>
  <c r="E537" i="4"/>
  <c r="A1200" i="5" l="1"/>
  <c r="E538" i="4"/>
  <c r="E539" i="4" l="1"/>
  <c r="A1201" i="5"/>
  <c r="A1202" i="5" l="1"/>
  <c r="E540" i="4"/>
  <c r="E543" i="4" l="1"/>
  <c r="A1203" i="5"/>
  <c r="A1204" i="5" l="1"/>
  <c r="E550" i="4"/>
  <c r="A1205" i="5" l="1"/>
  <c r="E564" i="4"/>
  <c r="A1206" i="5" l="1"/>
  <c r="E567" i="4"/>
  <c r="E568" i="4" l="1"/>
  <c r="A1207" i="5"/>
  <c r="A1208" i="5" l="1"/>
  <c r="E571" i="4"/>
  <c r="A1209" i="5" l="1"/>
  <c r="E572" i="4"/>
  <c r="A1210" i="5" l="1"/>
  <c r="E574" i="4"/>
  <c r="A1211" i="5" l="1"/>
  <c r="E576" i="4"/>
  <c r="E577" i="4" l="1"/>
  <c r="A1212" i="5"/>
  <c r="E580" i="4" l="1"/>
  <c r="A1213" i="5"/>
  <c r="E582" i="4" l="1"/>
  <c r="A1214" i="5"/>
  <c r="E583" i="4" l="1"/>
  <c r="A1215" i="5"/>
  <c r="A1216" i="5" l="1"/>
  <c r="E584" i="4"/>
  <c r="E586" i="4" l="1"/>
  <c r="A1217" i="5"/>
  <c r="E587" i="4" l="1"/>
  <c r="A1218" i="5"/>
  <c r="A1219" i="5" l="1"/>
  <c r="E592" i="4"/>
  <c r="A1220" i="5" l="1"/>
  <c r="E593" i="4"/>
  <c r="E594" i="4" l="1"/>
  <c r="A1221" i="5"/>
  <c r="E595" i="4" l="1"/>
  <c r="A1222" i="5"/>
  <c r="A1223" i="5" l="1"/>
  <c r="E596" i="4"/>
  <c r="A1224" i="5" l="1"/>
  <c r="E602" i="4"/>
  <c r="E603" i="4" l="1"/>
  <c r="A1225" i="5"/>
  <c r="E604" i="4" l="1"/>
  <c r="A1226" i="5"/>
  <c r="A1227" i="5" l="1"/>
  <c r="E606" i="4"/>
  <c r="A1228" i="5" l="1"/>
  <c r="E607" i="4"/>
  <c r="E608" i="4" l="1"/>
  <c r="A1229" i="5"/>
  <c r="A1230" i="5" l="1"/>
  <c r="E613" i="4"/>
  <c r="A1231" i="5" l="1"/>
  <c r="E617" i="4"/>
  <c r="A1232" i="5" l="1"/>
  <c r="E618" i="4"/>
  <c r="A1233" i="5" l="1"/>
  <c r="E622" i="4"/>
  <c r="E623" i="4" l="1"/>
  <c r="A1234" i="5"/>
  <c r="E625" i="4" l="1"/>
  <c r="A1235" i="5"/>
  <c r="E634" i="4" l="1"/>
  <c r="A1236" i="5"/>
  <c r="A1237" i="5" l="1"/>
  <c r="E635" i="4"/>
  <c r="E636" i="4" l="1"/>
  <c r="A1238" i="5"/>
  <c r="E640" i="4" l="1"/>
  <c r="A1239" i="5"/>
  <c r="E646" i="4" l="1"/>
  <c r="A1240" i="5"/>
  <c r="E648" i="4" l="1"/>
  <c r="A1241" i="5"/>
  <c r="E652" i="4" l="1"/>
  <c r="A1242" i="5"/>
  <c r="A1243" i="5" l="1"/>
  <c r="E653" i="4"/>
  <c r="A1244" i="5" l="1"/>
  <c r="E654" i="4"/>
  <c r="E656" i="4" l="1"/>
  <c r="A1245" i="5"/>
  <c r="A1246" i="5" l="1"/>
  <c r="E657" i="4"/>
  <c r="A1247" i="5" l="1"/>
  <c r="E658" i="4"/>
  <c r="A1248" i="5" l="1"/>
  <c r="E675" i="4"/>
  <c r="A1249" i="5" l="1"/>
  <c r="E676" i="4"/>
  <c r="A1250" i="5" l="1"/>
  <c r="E677" i="4"/>
  <c r="A1251" i="5" l="1"/>
  <c r="E678" i="4"/>
  <c r="E682" i="4" l="1"/>
  <c r="A1252" i="5"/>
  <c r="A1253" i="5" l="1"/>
  <c r="E683" i="4"/>
  <c r="A1254" i="5" l="1"/>
  <c r="E685" i="4"/>
  <c r="A1255" i="5" l="1"/>
  <c r="E686" i="4"/>
  <c r="E690" i="4" l="1"/>
  <c r="A1256" i="5"/>
  <c r="E693" i="4" l="1"/>
  <c r="A1257" i="5"/>
  <c r="A1258" i="5" l="1"/>
  <c r="E695" i="4"/>
  <c r="A1259" i="5" l="1"/>
  <c r="E697" i="4"/>
  <c r="E700" i="4" l="1"/>
  <c r="A1260" i="5"/>
  <c r="E704" i="4" l="1"/>
  <c r="A1261" i="5"/>
  <c r="E708" i="4" l="1"/>
  <c r="A1262" i="5"/>
  <c r="A1263" i="5" l="1"/>
  <c r="E710" i="4"/>
  <c r="A1264" i="5" l="1"/>
  <c r="E712" i="4"/>
  <c r="A1265" i="5" l="1"/>
  <c r="E716" i="4"/>
  <c r="A1266" i="5" l="1"/>
  <c r="E720" i="4"/>
  <c r="A1267" i="5" l="1"/>
  <c r="E727" i="4"/>
  <c r="A1268" i="5" l="1"/>
  <c r="E728" i="4"/>
  <c r="E729" i="4" l="1"/>
  <c r="A1269" i="5"/>
  <c r="E730" i="4" l="1"/>
  <c r="A1270" i="5"/>
  <c r="A1271" i="5" l="1"/>
  <c r="E731" i="4"/>
  <c r="A1272" i="5" l="1"/>
  <c r="E734" i="4"/>
  <c r="A1273" i="5" l="1"/>
  <c r="E735" i="4"/>
  <c r="A1274" i="5" l="1"/>
  <c r="E739" i="4"/>
  <c r="A1275" i="5" l="1"/>
  <c r="E744" i="4"/>
  <c r="A1276" i="5" l="1"/>
  <c r="E745" i="4"/>
  <c r="E746" i="4" l="1"/>
  <c r="A1277" i="5"/>
  <c r="A1278" i="5" l="1"/>
  <c r="E747" i="4"/>
  <c r="A1279" i="5" l="1"/>
  <c r="E750" i="4"/>
  <c r="E753" i="4" l="1"/>
  <c r="A1280" i="5"/>
  <c r="E757" i="4" l="1"/>
  <c r="A1281" i="5"/>
  <c r="E760" i="4" l="1"/>
  <c r="A1282" i="5"/>
  <c r="A1283" i="5" l="1"/>
  <c r="E762" i="4"/>
  <c r="A1284" i="5" l="1"/>
  <c r="E764" i="4"/>
  <c r="A1285" i="5" l="1"/>
  <c r="E771" i="4"/>
  <c r="E772" i="4" l="1"/>
  <c r="A1286" i="5"/>
  <c r="A1287" i="5" l="1"/>
  <c r="E773" i="4"/>
  <c r="A1288" i="5" l="1"/>
  <c r="E775" i="4"/>
  <c r="E776" i="4" l="1"/>
  <c r="A1289" i="5"/>
  <c r="A1290" i="5" l="1"/>
  <c r="E777" i="4"/>
  <c r="A1291" i="5" l="1"/>
  <c r="E778" i="4"/>
  <c r="A1292" i="5" l="1"/>
  <c r="E782" i="4"/>
  <c r="E785" i="4" l="1"/>
  <c r="A1293" i="5"/>
  <c r="A1294" i="5" l="1"/>
  <c r="E786" i="4"/>
  <c r="A1295" i="5" l="1"/>
  <c r="E787" i="4"/>
  <c r="E789" i="4" l="1"/>
  <c r="A1296" i="5"/>
  <c r="E791" i="4" l="1"/>
  <c r="A1297" i="5"/>
  <c r="A1298" i="5" l="1"/>
  <c r="E792" i="4"/>
  <c r="A1299" i="5" l="1"/>
  <c r="E797" i="4"/>
  <c r="A1300" i="5" l="1"/>
  <c r="E802" i="4"/>
  <c r="E806" i="4" l="1"/>
  <c r="A1301" i="5"/>
  <c r="A1302" i="5" l="1"/>
  <c r="E810" i="4"/>
  <c r="E811" i="4" l="1"/>
  <c r="A1303" i="5"/>
  <c r="E812" i="4" l="1"/>
  <c r="A1304" i="5"/>
  <c r="A1305" i="5" l="1"/>
  <c r="E813" i="4"/>
  <c r="E818" i="4" l="1"/>
  <c r="A1306" i="5"/>
  <c r="E820" i="4" l="1"/>
  <c r="A1307" i="5"/>
  <c r="E824" i="4" s="1"/>
</calcChain>
</file>

<file path=xl/sharedStrings.xml><?xml version="1.0" encoding="utf-8"?>
<sst xmlns="http://schemas.openxmlformats.org/spreadsheetml/2006/main" count="6829" uniqueCount="2711">
  <si>
    <t>نرخ فروش1</t>
  </si>
  <si>
    <t>مشخصه 2</t>
  </si>
  <si>
    <t>نام کالا</t>
  </si>
  <si>
    <t>کد کالا</t>
  </si>
  <si>
    <t>شماره ردیف</t>
  </si>
  <si>
    <t/>
  </si>
  <si>
    <t>12</t>
  </si>
  <si>
    <t xml:space="preserve"> بینو چین /آوای باران</t>
  </si>
  <si>
    <t xml:space="preserve">   04195/001</t>
  </si>
  <si>
    <t xml:space="preserve"> چینگو /زینگو</t>
  </si>
  <si>
    <t xml:space="preserve">   01865/001</t>
  </si>
  <si>
    <t>2</t>
  </si>
  <si>
    <t>36</t>
  </si>
  <si>
    <t>10 بازی جوان</t>
  </si>
  <si>
    <t xml:space="preserve">   02922/001</t>
  </si>
  <si>
    <t>3</t>
  </si>
  <si>
    <t>18</t>
  </si>
  <si>
    <t>10 برچین</t>
  </si>
  <si>
    <t xml:space="preserve">    0454/001</t>
  </si>
  <si>
    <t>4</t>
  </si>
  <si>
    <t>13</t>
  </si>
  <si>
    <t>12 بازی چوبی /دراگون</t>
  </si>
  <si>
    <t xml:space="preserve">    0421/001</t>
  </si>
  <si>
    <t>5</t>
  </si>
  <si>
    <t>20بازی جوان</t>
  </si>
  <si>
    <t xml:space="preserve">    0383/001</t>
  </si>
  <si>
    <t>6</t>
  </si>
  <si>
    <t>25 بازی/جوان</t>
  </si>
  <si>
    <t xml:space="preserve">    0487/001</t>
  </si>
  <si>
    <t>24</t>
  </si>
  <si>
    <t xml:space="preserve">4تاس </t>
  </si>
  <si>
    <t xml:space="preserve">   04296/001</t>
  </si>
  <si>
    <t>8</t>
  </si>
  <si>
    <t>48</t>
  </si>
  <si>
    <t>8 بازی /جوان</t>
  </si>
  <si>
    <t xml:space="preserve">   05087/001</t>
  </si>
  <si>
    <t>9</t>
  </si>
  <si>
    <t>اپتیکال/زینگو</t>
  </si>
  <si>
    <t xml:space="preserve">   02508/001</t>
  </si>
  <si>
    <t>10</t>
  </si>
  <si>
    <t>اتللو 8*8 حرفه ای /پندارنیک</t>
  </si>
  <si>
    <t xml:space="preserve">    0626/001</t>
  </si>
  <si>
    <t>11</t>
  </si>
  <si>
    <t>32</t>
  </si>
  <si>
    <t>اتللو 8×8 /کودک امروز</t>
  </si>
  <si>
    <t xml:space="preserve">   06341/001</t>
  </si>
  <si>
    <t>اتللو بزرگ فکرآوران/ 6×6</t>
  </si>
  <si>
    <t xml:space="preserve">     060/001</t>
  </si>
  <si>
    <t>اتللو صادراتی 6*6 متوسط/پندارنیک</t>
  </si>
  <si>
    <t xml:space="preserve">    0525/001</t>
  </si>
  <si>
    <t>14</t>
  </si>
  <si>
    <t xml:space="preserve">اتللو کوچک /فکرآوران </t>
  </si>
  <si>
    <t xml:space="preserve">     047/001</t>
  </si>
  <si>
    <t>15</t>
  </si>
  <si>
    <t>اتنوس /بردگیم</t>
  </si>
  <si>
    <t xml:space="preserve">   05081/001</t>
  </si>
  <si>
    <t>16</t>
  </si>
  <si>
    <t>ادابازی/آرمان فردا</t>
  </si>
  <si>
    <t xml:space="preserve">   05199/001</t>
  </si>
  <si>
    <t>ادابازی/شادیجو</t>
  </si>
  <si>
    <t xml:space="preserve">   02342/001</t>
  </si>
  <si>
    <t>از یک تا تی رکس /فندوقچه</t>
  </si>
  <si>
    <t xml:space="preserve">   06824/001</t>
  </si>
  <si>
    <t>اسپلندور 4نفره/میدیا مجیک</t>
  </si>
  <si>
    <t xml:space="preserve">   06790/001</t>
  </si>
  <si>
    <t>20</t>
  </si>
  <si>
    <t>استخرماهی 3907d</t>
  </si>
  <si>
    <t xml:space="preserve">  644805/001</t>
  </si>
  <si>
    <t>21</t>
  </si>
  <si>
    <t>استوژیت /هوپا</t>
  </si>
  <si>
    <t xml:space="preserve">    0211/001</t>
  </si>
  <si>
    <t>22</t>
  </si>
  <si>
    <t>اسلایم کره ای 300گرمی36عددی/اوددی</t>
  </si>
  <si>
    <t xml:space="preserve">   06440/001</t>
  </si>
  <si>
    <t>اسلایم مربایی ابروبادی 300گرمی/اوودی</t>
  </si>
  <si>
    <t xml:space="preserve">   02816/001</t>
  </si>
  <si>
    <t>اسم فامیل بزرگ/میدیا مجیک</t>
  </si>
  <si>
    <t xml:space="preserve">   01613/001</t>
  </si>
  <si>
    <t>25</t>
  </si>
  <si>
    <t>اعداد انگلیسی چوبی /دراگون</t>
  </si>
  <si>
    <t xml:space="preserve">   05987/001</t>
  </si>
  <si>
    <t>26</t>
  </si>
  <si>
    <t>اعصاب سنج سفیر (موزیکال)/کودک و آینده</t>
  </si>
  <si>
    <t xml:space="preserve">   06125/001</t>
  </si>
  <si>
    <t>27</t>
  </si>
  <si>
    <t>اگزیت قتل درقطار(اتاق فرار)</t>
  </si>
  <si>
    <t xml:space="preserve">   06756/001</t>
  </si>
  <si>
    <t>28</t>
  </si>
  <si>
    <t>اگزیت کلبه متروکه(اتاق فرار)</t>
  </si>
  <si>
    <t xml:space="preserve">   06757/001</t>
  </si>
  <si>
    <t>التاسیکو/آوای باران</t>
  </si>
  <si>
    <t xml:space="preserve">   04238/001</t>
  </si>
  <si>
    <t>30</t>
  </si>
  <si>
    <t>الفبا فارسی آهنربایی /تی تویز</t>
  </si>
  <si>
    <t xml:space="preserve">   05109/001</t>
  </si>
  <si>
    <t>امپراتور سوکسی/دایس</t>
  </si>
  <si>
    <t xml:space="preserve">   06032/001</t>
  </si>
  <si>
    <t>انتخاب/ آوای باران</t>
  </si>
  <si>
    <t xml:space="preserve">    0540/001</t>
  </si>
  <si>
    <t>33</t>
  </si>
  <si>
    <t>100</t>
  </si>
  <si>
    <t>انگشت های شمارش سلفونی</t>
  </si>
  <si>
    <t xml:space="preserve">   06552/001</t>
  </si>
  <si>
    <t>اوسا بنا1</t>
  </si>
  <si>
    <t xml:space="preserve">   02116/001</t>
  </si>
  <si>
    <t>35</t>
  </si>
  <si>
    <t>اولین بازی های من پیچ و مهره / آوای باران</t>
  </si>
  <si>
    <t xml:space="preserve">    0903/001</t>
  </si>
  <si>
    <t>اونو 52کارتی جعبه چوبی /یارمهربان</t>
  </si>
  <si>
    <t xml:space="preserve">   05599/001</t>
  </si>
  <si>
    <t>اونو 60کارتی صادراتی 97001/بردیا</t>
  </si>
  <si>
    <t xml:space="preserve">   06240/001</t>
  </si>
  <si>
    <t>اونو all wild</t>
  </si>
  <si>
    <t xml:space="preserve">   06023/001</t>
  </si>
  <si>
    <t>اونو پلاس /دراگون</t>
  </si>
  <si>
    <t xml:space="preserve">  644109/001</t>
  </si>
  <si>
    <t>40</t>
  </si>
  <si>
    <t>اونو دوبل هاردباکس 112 کارتی /دراگون</t>
  </si>
  <si>
    <t xml:space="preserve">   04828/001</t>
  </si>
  <si>
    <t>اونو قابدار /دراگون</t>
  </si>
  <si>
    <t xml:space="preserve">      04/001</t>
  </si>
  <si>
    <t>اونو هاردباکس/هوپا</t>
  </si>
  <si>
    <t xml:space="preserve">   06384/001</t>
  </si>
  <si>
    <t>ایرهاکی 2نفره/آرمان فردا</t>
  </si>
  <si>
    <t xml:space="preserve">   06097/001</t>
  </si>
  <si>
    <t>44</t>
  </si>
  <si>
    <t>ایرهاکی 4نفره جعبه ای/آرمان فردا</t>
  </si>
  <si>
    <t xml:space="preserve">   06091/001</t>
  </si>
  <si>
    <t>45</t>
  </si>
  <si>
    <t>144</t>
  </si>
  <si>
    <t>آبرنگ 6 رنگ کد 5001/آریا</t>
  </si>
  <si>
    <t xml:space="preserve">   02937/001</t>
  </si>
  <si>
    <t>46</t>
  </si>
  <si>
    <t>آجره 10قطعه(بساز و بازکن)بافرزندان</t>
  </si>
  <si>
    <t xml:space="preserve">   04361/001</t>
  </si>
  <si>
    <t>47</t>
  </si>
  <si>
    <t>آجره 14قطعه (بساز و بازکن)بافرزندان</t>
  </si>
  <si>
    <t xml:space="preserve">   04360/001</t>
  </si>
  <si>
    <t>آجره 21 قطعه (بساز و بازی کن)بافرزندان</t>
  </si>
  <si>
    <t xml:space="preserve">   05322/001</t>
  </si>
  <si>
    <t>آجره 22 قطعه</t>
  </si>
  <si>
    <t xml:space="preserve">    0118/001</t>
  </si>
  <si>
    <t>50</t>
  </si>
  <si>
    <t>آجره 25 قطعه (12ک)</t>
  </si>
  <si>
    <t xml:space="preserve">    0120/001</t>
  </si>
  <si>
    <t>آجره 33 قطعه کیفی</t>
  </si>
  <si>
    <t xml:space="preserve">    0122/001</t>
  </si>
  <si>
    <t>52</t>
  </si>
  <si>
    <t>آجره 70قطعه کیفی</t>
  </si>
  <si>
    <t xml:space="preserve">    0121/001</t>
  </si>
  <si>
    <t>آجره جورواجورچین(ربات ها)بافرزندان</t>
  </si>
  <si>
    <t xml:space="preserve">   02372/001</t>
  </si>
  <si>
    <t>54</t>
  </si>
  <si>
    <t>آجره قطار اعداد/بافرزندان</t>
  </si>
  <si>
    <t xml:space="preserve">    0124/001</t>
  </si>
  <si>
    <t>55</t>
  </si>
  <si>
    <t>آجرهای رنگارنگ(ساختنی ها)دیبایه</t>
  </si>
  <si>
    <t xml:space="preserve">   06209/001</t>
  </si>
  <si>
    <t>آچین و واچین</t>
  </si>
  <si>
    <t xml:space="preserve">    0874/001</t>
  </si>
  <si>
    <t>57</t>
  </si>
  <si>
    <t>آدرنالین /سپتا</t>
  </si>
  <si>
    <t xml:space="preserve">   06352/001</t>
  </si>
  <si>
    <t>آدمک های جورواجور</t>
  </si>
  <si>
    <t xml:space="preserve">    0359/001</t>
  </si>
  <si>
    <t>آرینا/زینگو</t>
  </si>
  <si>
    <t xml:space="preserve">   02797/001</t>
  </si>
  <si>
    <t>60</t>
  </si>
  <si>
    <t>آزمایشگاه الکترونیک 1پلاس(30آزمایش)/روبوکارنا</t>
  </si>
  <si>
    <t xml:space="preserve">   06004/001</t>
  </si>
  <si>
    <t>آزمایشگاه الکترونیک 2(پیشرفته23آزمایش)روبوکارنا</t>
  </si>
  <si>
    <t xml:space="preserve">   04988/001</t>
  </si>
  <si>
    <t>آزمایشگاه رباتیک 5+10/روبوکارنا</t>
  </si>
  <si>
    <t xml:space="preserve">   05238/001</t>
  </si>
  <si>
    <t>آزمایشگر کوچک /نابغه الکترونیک</t>
  </si>
  <si>
    <t xml:space="preserve">   04394/001</t>
  </si>
  <si>
    <t>آزمایشگر کوچک/60 آزمایش</t>
  </si>
  <si>
    <t xml:space="preserve">   01884/001</t>
  </si>
  <si>
    <t>آزمایشگر کوچک/اسرار زمین (جعبه ای)</t>
  </si>
  <si>
    <t xml:space="preserve">   05737/001</t>
  </si>
  <si>
    <t>آزمایشگر کوچک/دنیای مغناطیسی جدید</t>
  </si>
  <si>
    <t xml:space="preserve">   01788/001</t>
  </si>
  <si>
    <t>آزمایشگر کوچک/دنیای میکروبها</t>
  </si>
  <si>
    <t xml:space="preserve">   06067/001</t>
  </si>
  <si>
    <t>آزول 1/آوای باران</t>
  </si>
  <si>
    <t xml:space="preserve">   02554/001</t>
  </si>
  <si>
    <t>آموزش املاء انگلیسی سنجاب باهوش 2(فومی)</t>
  </si>
  <si>
    <t xml:space="preserve">   05422/001</t>
  </si>
  <si>
    <t>70</t>
  </si>
  <si>
    <t>آموزش دیکته آهنربایی /تی تویز</t>
  </si>
  <si>
    <t xml:space="preserve">   05135/001</t>
  </si>
  <si>
    <t>آموزش ریاضی آهنربایی/تی تویز</t>
  </si>
  <si>
    <t xml:space="preserve">   02248/001</t>
  </si>
  <si>
    <t>72</t>
  </si>
  <si>
    <t>آموزش طراحی و نقاشی سینا/تی تویز</t>
  </si>
  <si>
    <t xml:space="preserve">   05429/001</t>
  </si>
  <si>
    <t>آموزش میوه ها وسبزیجات سنجاب باهوش 4/سنجاب</t>
  </si>
  <si>
    <t xml:space="preserve">   05717/001</t>
  </si>
  <si>
    <t>آی دوئل/زینگو</t>
  </si>
  <si>
    <t xml:space="preserve">   05218/001</t>
  </si>
  <si>
    <t>75</t>
  </si>
  <si>
    <t xml:space="preserve">بازرگان </t>
  </si>
  <si>
    <t xml:space="preserve">   02429/001</t>
  </si>
  <si>
    <t>بازی الفبا/ آوای باران</t>
  </si>
  <si>
    <t xml:space="preserve">     067/001</t>
  </si>
  <si>
    <t>بازی اوودی پونگ (پینگ پنگ)/اوودی</t>
  </si>
  <si>
    <t xml:space="preserve">   06158/001</t>
  </si>
  <si>
    <t>بازی پاچینا/زینگو(Pachina)</t>
  </si>
  <si>
    <t xml:space="preserve">   04008/001</t>
  </si>
  <si>
    <t>بازی پشت پرده/زینگو</t>
  </si>
  <si>
    <t xml:space="preserve">   04239/001</t>
  </si>
  <si>
    <t>80</t>
  </si>
  <si>
    <t>بازی پیتار/زینگو</t>
  </si>
  <si>
    <t xml:space="preserve">   02509/001</t>
  </si>
  <si>
    <t>بازی تبانی/زینگو</t>
  </si>
  <si>
    <t xml:space="preserve">   04097/001</t>
  </si>
  <si>
    <t xml:space="preserve">بازی تله پاتی /زینگو </t>
  </si>
  <si>
    <t xml:space="preserve">   02842/001</t>
  </si>
  <si>
    <t>بازی تیک تیک/آوای باران</t>
  </si>
  <si>
    <t xml:space="preserve">   01435/001</t>
  </si>
  <si>
    <t>بازی چارمنچو /زینگو</t>
  </si>
  <si>
    <t xml:space="preserve">   02507/001</t>
  </si>
  <si>
    <t>بازی دانیتو/زینگو</t>
  </si>
  <si>
    <t xml:space="preserve">   02840/001</t>
  </si>
  <si>
    <t>بازی در شهر پارچه ای/لیمان</t>
  </si>
  <si>
    <t xml:space="preserve">   02601/002</t>
  </si>
  <si>
    <t>بازی دومینو دبل 9 چوبی/یارمهربان</t>
  </si>
  <si>
    <t xml:space="preserve">   05597/001</t>
  </si>
  <si>
    <t>88</t>
  </si>
  <si>
    <t>بازی رینگا/زینگو (RiNGA)</t>
  </si>
  <si>
    <t xml:space="preserve">   04007/001</t>
  </si>
  <si>
    <t xml:space="preserve">بازی ژولی مولی/زینگو </t>
  </si>
  <si>
    <t xml:space="preserve">   02841/001</t>
  </si>
  <si>
    <t>90</t>
  </si>
  <si>
    <t>بازی ست</t>
  </si>
  <si>
    <t xml:space="preserve">   01293/001</t>
  </si>
  <si>
    <t>بازی سلفی گراف/زینگو</t>
  </si>
  <si>
    <t xml:space="preserve">   04098/001</t>
  </si>
  <si>
    <t>بازی سوژه /زینگو</t>
  </si>
  <si>
    <t xml:space="preserve">   02839/001</t>
  </si>
  <si>
    <t>بازی کاپیتان</t>
  </si>
  <si>
    <t xml:space="preserve">   01219/001</t>
  </si>
  <si>
    <t>بازی کشاکش 2نفره(کد4001)/بردیا</t>
  </si>
  <si>
    <t xml:space="preserve">   01791/001</t>
  </si>
  <si>
    <t>بازی لپف /چاپلا</t>
  </si>
  <si>
    <t xml:space="preserve">   01449/001</t>
  </si>
  <si>
    <t>96</t>
  </si>
  <si>
    <t>بازی مارشال/زینگو</t>
  </si>
  <si>
    <t xml:space="preserve">   04096/001</t>
  </si>
  <si>
    <t>بازی یه تار سیبیل/فندقی</t>
  </si>
  <si>
    <t xml:space="preserve">   06221/001</t>
  </si>
  <si>
    <t xml:space="preserve">باغ های معلق بابل </t>
  </si>
  <si>
    <t xml:space="preserve">   02792/001</t>
  </si>
  <si>
    <t>بال بالانس /فکرآذین</t>
  </si>
  <si>
    <t xml:space="preserve">   02003/001</t>
  </si>
  <si>
    <t>ببین و نقاشی کن /آوای بامداد</t>
  </si>
  <si>
    <t xml:space="preserve">   05324/001</t>
  </si>
  <si>
    <t>بچه ها دبرنا /پاپارو</t>
  </si>
  <si>
    <t xml:space="preserve">    0358/001</t>
  </si>
  <si>
    <t>برج پیزا کریستالی سایان</t>
  </si>
  <si>
    <t xml:space="preserve">   05230/001</t>
  </si>
  <si>
    <t>برج تعادل چوبی /سپتا</t>
  </si>
  <si>
    <t xml:space="preserve">   01553/001</t>
  </si>
  <si>
    <t>برج توپ پلاس/ پاپارو</t>
  </si>
  <si>
    <t xml:space="preserve">   01381/001</t>
  </si>
  <si>
    <t>برج دلقک</t>
  </si>
  <si>
    <t xml:space="preserve">    0280/001</t>
  </si>
  <si>
    <t>برج دندونی</t>
  </si>
  <si>
    <t xml:space="preserve">   01484/001</t>
  </si>
  <si>
    <t>برج قورباغه</t>
  </si>
  <si>
    <t xml:space="preserve">    0369/001</t>
  </si>
  <si>
    <t>108</t>
  </si>
  <si>
    <t>برج مکعب جدید</t>
  </si>
  <si>
    <t xml:space="preserve">   05192/001</t>
  </si>
  <si>
    <t>برج وبارو/ زینگو</t>
  </si>
  <si>
    <t xml:space="preserve">   04416/001</t>
  </si>
  <si>
    <t>برج وباغ /فکرآذین</t>
  </si>
  <si>
    <t xml:space="preserve">   02822/001</t>
  </si>
  <si>
    <t>برج هانوی</t>
  </si>
  <si>
    <t xml:space="preserve">   01299/001</t>
  </si>
  <si>
    <t>برج هوش پلاس چوبی/یارات</t>
  </si>
  <si>
    <t xml:space="preserve">    0906/001</t>
  </si>
  <si>
    <t>برج هیجان 3کاره (جنگا)/عسل تویز</t>
  </si>
  <si>
    <t xml:space="preserve">    0451/001</t>
  </si>
  <si>
    <t>114</t>
  </si>
  <si>
    <t>برجینو/هوگر</t>
  </si>
  <si>
    <t xml:space="preserve">   04892/001</t>
  </si>
  <si>
    <t>بروکا BROCA/CDK/زینگو</t>
  </si>
  <si>
    <t xml:space="preserve">   02242/001</t>
  </si>
  <si>
    <t>بریکس 40 قطعه جعبه چوبی/سپتا</t>
  </si>
  <si>
    <t xml:space="preserve">   01488/001</t>
  </si>
  <si>
    <t xml:space="preserve">بزرگراه 2نفره/ هوگر </t>
  </si>
  <si>
    <t xml:space="preserve">   04250/001</t>
  </si>
  <si>
    <t xml:space="preserve">بزرگراه 4نفره/ هوگر </t>
  </si>
  <si>
    <t xml:space="preserve">   04352/001</t>
  </si>
  <si>
    <t>بزنگاه (2نفره)/فکرآوران</t>
  </si>
  <si>
    <t xml:space="preserve">   05846/001</t>
  </si>
  <si>
    <t>120</t>
  </si>
  <si>
    <t>بسته هنری نمایش بدهیم خرس(پاپت نمایشی/نمایشنامه)دیبایه</t>
  </si>
  <si>
    <t xml:space="preserve">   06208/001</t>
  </si>
  <si>
    <t>بسته هنری نمایش بدهیم مار(پاپت نمایشی/نمایشنامه)دیبایه</t>
  </si>
  <si>
    <t xml:space="preserve">   06204/001</t>
  </si>
  <si>
    <t xml:space="preserve">بسکتبال پایه دار/پرشین </t>
  </si>
  <si>
    <t xml:space="preserve">   02405/001</t>
  </si>
  <si>
    <t>بسکتبال جعبه ای پرشین</t>
  </si>
  <si>
    <t xml:space="preserve">   01320/001</t>
  </si>
  <si>
    <t>بسکتبال سلفونی/پرشین</t>
  </si>
  <si>
    <t xml:space="preserve">   01786/001</t>
  </si>
  <si>
    <t>بسکتبال فانتزی nba سلفونی/بازیجو</t>
  </si>
  <si>
    <t xml:space="preserve">   05985/001</t>
  </si>
  <si>
    <t>بلاک آس 4 نفره کشودار</t>
  </si>
  <si>
    <t xml:space="preserve">    0199/001</t>
  </si>
  <si>
    <t>بلاک آس 4 نفره/پارس مدیا</t>
  </si>
  <si>
    <t xml:space="preserve">   02260/001</t>
  </si>
  <si>
    <t>بلز 8نوت راشا -36ک</t>
  </si>
  <si>
    <t xml:space="preserve">   05188/001</t>
  </si>
  <si>
    <t>بلوفه/زینگو</t>
  </si>
  <si>
    <t xml:space="preserve">   04922/001</t>
  </si>
  <si>
    <t>130</t>
  </si>
  <si>
    <t>بلوک چین 44 قطعه</t>
  </si>
  <si>
    <t xml:space="preserve">   01445/001</t>
  </si>
  <si>
    <t>بلوک خانه سازی72 قطعه /ردتویز</t>
  </si>
  <si>
    <t xml:space="preserve">    0319/001</t>
  </si>
  <si>
    <t>بلوک های خانه سازی48 قطعه</t>
  </si>
  <si>
    <t xml:space="preserve">    0307/001</t>
  </si>
  <si>
    <t>بمب ساعتی /زینگو</t>
  </si>
  <si>
    <t xml:space="preserve">   05222/001</t>
  </si>
  <si>
    <t>بولینگ کیمیا بزرگ</t>
  </si>
  <si>
    <t xml:space="preserve">    0192/001</t>
  </si>
  <si>
    <t>بولینگ مینیاتوری/ آریتا</t>
  </si>
  <si>
    <t xml:space="preserve">   01345/001</t>
  </si>
  <si>
    <t>بولینگ و حلقه پرتاب بزرگ لبخند</t>
  </si>
  <si>
    <t xml:space="preserve">   01382/001</t>
  </si>
  <si>
    <t>بولینگ و حلقه پرتاب کوچک کیمیا</t>
  </si>
  <si>
    <t xml:space="preserve">   01216/001</t>
  </si>
  <si>
    <t>بولینگ وحلقه پرتاب کوچک مانا</t>
  </si>
  <si>
    <t xml:space="preserve">   02181/001</t>
  </si>
  <si>
    <t>بوم بال/زینگو</t>
  </si>
  <si>
    <t xml:space="preserve">   01947/001</t>
  </si>
  <si>
    <t>140</t>
  </si>
  <si>
    <t>بوم بوم بالن /آرمان فردا</t>
  </si>
  <si>
    <t xml:space="preserve">   06809/001</t>
  </si>
  <si>
    <t>بی ام و 2002 (طلقی)</t>
  </si>
  <si>
    <t xml:space="preserve">   05288/001</t>
  </si>
  <si>
    <t>بید بلا</t>
  </si>
  <si>
    <t xml:space="preserve">   02136/001</t>
  </si>
  <si>
    <t>پاتک/هوپا</t>
  </si>
  <si>
    <t xml:space="preserve">    0207/001</t>
  </si>
  <si>
    <t>پازل 1000تکه/رونیز</t>
  </si>
  <si>
    <t xml:space="preserve">   06074/001</t>
  </si>
  <si>
    <t>پازل 2 تکه مشاغل/پیکسل</t>
  </si>
  <si>
    <t xml:space="preserve">   06077/001</t>
  </si>
  <si>
    <t>پازل 2000قطعه خارجی (کمال المک:طرح سقا باشی)</t>
  </si>
  <si>
    <t xml:space="preserve">   01094/001</t>
  </si>
  <si>
    <t>پازل 2000قطعه خارجی (کمال الملک:طرح تالار آینه)</t>
  </si>
  <si>
    <t xml:space="preserve">   01090/001</t>
  </si>
  <si>
    <t>پازل 24 تیکه مقوایی</t>
  </si>
  <si>
    <t xml:space="preserve">   05320/001</t>
  </si>
  <si>
    <t>پازل 2تکه حیوانات اهلی/ گلدونه</t>
  </si>
  <si>
    <t xml:space="preserve">    0663/001</t>
  </si>
  <si>
    <t>پازل 2تکه حیوانات وحشی/ گلدونه</t>
  </si>
  <si>
    <t xml:space="preserve">    0743/001</t>
  </si>
  <si>
    <t>پازل بزرگ حیوانات مزرعه /چیندر</t>
  </si>
  <si>
    <t xml:space="preserve">   06449/001</t>
  </si>
  <si>
    <t>پازل تو جنگل کیه/گلدونه</t>
  </si>
  <si>
    <t xml:space="preserve">    0334/001</t>
  </si>
  <si>
    <t>پازل چوبی بدن انسان/آزمایشگر کوچک</t>
  </si>
  <si>
    <t xml:space="preserve">   06068/001</t>
  </si>
  <si>
    <t>پازل سه بعدی 50تکه ماشین 36877HIکینگ</t>
  </si>
  <si>
    <t xml:space="preserve">  644794/001</t>
  </si>
  <si>
    <t>پازل سه بعدی آلات موسیقی 2611N</t>
  </si>
  <si>
    <t xml:space="preserve">  644798/001</t>
  </si>
  <si>
    <t>پازل سه بعدی تانک کد(2613A)</t>
  </si>
  <si>
    <t xml:space="preserve">  644049/001</t>
  </si>
  <si>
    <t>پازل سه بعدی جیپ کد(36877Hf, he)</t>
  </si>
  <si>
    <t xml:space="preserve">  644071</t>
  </si>
  <si>
    <t>پازل سه بعدی چند مدل تراک  کد(2613A)</t>
  </si>
  <si>
    <t xml:space="preserve">  644062</t>
  </si>
  <si>
    <t>پازل سه بعدی حیوانات/فکرآذین</t>
  </si>
  <si>
    <t xml:space="preserve">   06506/001</t>
  </si>
  <si>
    <t>پازل سه بعدی دختر کبریت فروش کد(39877G)</t>
  </si>
  <si>
    <t xml:space="preserve">  644069</t>
  </si>
  <si>
    <t>پازل سه بعدی سری حیوانات کد(2611H)</t>
  </si>
  <si>
    <t xml:space="preserve">  644075</t>
  </si>
  <si>
    <t>پازل سه بعدی سری خانه شیرین کد(2611I)</t>
  </si>
  <si>
    <t xml:space="preserve">  644074</t>
  </si>
  <si>
    <t>پازل سه بعدی سری موتور 2611F</t>
  </si>
  <si>
    <t xml:space="preserve">  644803/001</t>
  </si>
  <si>
    <t>پازل سه بعدی سری ویلا2611K</t>
  </si>
  <si>
    <t xml:space="preserve">  644802/001</t>
  </si>
  <si>
    <t>پازل سه بعدی قلعه فانتزی کد(40877Q)</t>
  </si>
  <si>
    <t xml:space="preserve">  644076</t>
  </si>
  <si>
    <t>پازل سه بعدی قورباغه وشاهزاده کد(39877I)</t>
  </si>
  <si>
    <t xml:space="preserve">  644068</t>
  </si>
  <si>
    <t>پازل سه بعدی لوکوموتیو کد(2613A)</t>
  </si>
  <si>
    <t xml:space="preserve">  644053/001</t>
  </si>
  <si>
    <t>پازل سه بعدی ماشین فرمول1 کد(2613A)</t>
  </si>
  <si>
    <t xml:space="preserve">  644052/001</t>
  </si>
  <si>
    <t>پازل سه بعدی ماشین کد(36877HG/H)</t>
  </si>
  <si>
    <t xml:space="preserve">  644066</t>
  </si>
  <si>
    <t>پازل سه بعدی ماشین مسابقه ریسینگ کد(2613f , e d, a)</t>
  </si>
  <si>
    <t xml:space="preserve">  644067</t>
  </si>
  <si>
    <t>پازل سه بعدی ماشین مسابقه فرمول 4عددی 2611L رنگ جعبه آبی</t>
  </si>
  <si>
    <t xml:space="preserve">  644801/001</t>
  </si>
  <si>
    <t>پازل سه بعدی نیروی هوایی 2611C</t>
  </si>
  <si>
    <t xml:space="preserve">  644797/001</t>
  </si>
  <si>
    <t>پازل سه بعدی هواپیما هلی کوپتر کد(2701)</t>
  </si>
  <si>
    <t xml:space="preserve">  644051/001</t>
  </si>
  <si>
    <t>پازل شهر قصه ها/گلدونه</t>
  </si>
  <si>
    <t xml:space="preserve">   04077/001</t>
  </si>
  <si>
    <t>پازل مکعبی بزرگ/ گلدونه</t>
  </si>
  <si>
    <t xml:space="preserve">    0420/001</t>
  </si>
  <si>
    <t>پازل مکعبی پنجره ای/گلدونه</t>
  </si>
  <si>
    <t xml:space="preserve">    0355/001</t>
  </si>
  <si>
    <t>پازل و وایت برد حروف کوچک لاتین چوبی/دراگون</t>
  </si>
  <si>
    <t xml:space="preserve">   05855/001</t>
  </si>
  <si>
    <t>پازل(جورچین) نقشه ایران/فرفره های رنگی پویا</t>
  </si>
  <si>
    <t xml:space="preserve">   05720/001</t>
  </si>
  <si>
    <t>پازلکو -سافاری/فکرآذین</t>
  </si>
  <si>
    <t xml:space="preserve">   06111/001</t>
  </si>
  <si>
    <t>پانتوجیم/زینگو</t>
  </si>
  <si>
    <t xml:space="preserve">   04404/001</t>
  </si>
  <si>
    <t>پانتومیم</t>
  </si>
  <si>
    <t xml:space="preserve">    0416/001</t>
  </si>
  <si>
    <t>پاندا پارک /زینگو</t>
  </si>
  <si>
    <t xml:space="preserve">   04453/001</t>
  </si>
  <si>
    <t>پایاپای/هوپا</t>
  </si>
  <si>
    <t xml:space="preserve">    0216/001</t>
  </si>
  <si>
    <t>پایه اشکال پازلی چوبی (مونته سوری)/خارجی</t>
  </si>
  <si>
    <t xml:space="preserve">   01022/001</t>
  </si>
  <si>
    <t>پدرخوانده (تمام چاپ)فکرآوران</t>
  </si>
  <si>
    <t xml:space="preserve">   06389/001</t>
  </si>
  <si>
    <t>پدرخوانده /وارداتی</t>
  </si>
  <si>
    <t xml:space="preserve">   06456/001</t>
  </si>
  <si>
    <t>پروفسور بالتازار/آرمان فردا</t>
  </si>
  <si>
    <t xml:space="preserve">   06093/001</t>
  </si>
  <si>
    <t>پرونده اکران خونین(موختوپوس)/بردگیم</t>
  </si>
  <si>
    <t xml:space="preserve">   05341/001</t>
  </si>
  <si>
    <t>پرونده آروین وفادار /بردگیم</t>
  </si>
  <si>
    <t xml:space="preserve">   05063/001</t>
  </si>
  <si>
    <t>پرونده آقای شب 2/ذهن زیبا</t>
  </si>
  <si>
    <t xml:space="preserve">   06547/001</t>
  </si>
  <si>
    <t>پرونده آقای شب/ذهن زیبا</t>
  </si>
  <si>
    <t xml:space="preserve">   06118/001</t>
  </si>
  <si>
    <t>192</t>
  </si>
  <si>
    <t>پرونده آلیس در سرزمین عجایب/گنجفه</t>
  </si>
  <si>
    <t xml:space="preserve">   06012/001</t>
  </si>
  <si>
    <t>پرونده بلک بریم 1876</t>
  </si>
  <si>
    <t xml:space="preserve">   06285/001</t>
  </si>
  <si>
    <t>پرونده خاندان</t>
  </si>
  <si>
    <t xml:space="preserve">   06120/001</t>
  </si>
  <si>
    <t>پرونده خانه اژدها</t>
  </si>
  <si>
    <t xml:space="preserve">   06010/001</t>
  </si>
  <si>
    <t>پرونده دزدی قرن</t>
  </si>
  <si>
    <t xml:space="preserve">   06283/001</t>
  </si>
  <si>
    <t>پرونده دنیای مردگان/بردگیم</t>
  </si>
  <si>
    <t xml:space="preserve">   05734/001</t>
  </si>
  <si>
    <t>پرونده سایه ای که هر شب می میرد</t>
  </si>
  <si>
    <t xml:space="preserve">   06020/001</t>
  </si>
  <si>
    <t>پرونده شرلوک هلمز-شیرهای شاهانه</t>
  </si>
  <si>
    <t xml:space="preserve">   06014/001</t>
  </si>
  <si>
    <t>200</t>
  </si>
  <si>
    <t>پرونده فرار از هزارتو</t>
  </si>
  <si>
    <t xml:space="preserve">   06328/001</t>
  </si>
  <si>
    <t>پرونده قتل در عمارت/گنجفه</t>
  </si>
  <si>
    <t xml:space="preserve">   06011/001</t>
  </si>
  <si>
    <t>پرونده قتل مرموز/ذهن زیبا</t>
  </si>
  <si>
    <t xml:space="preserve">   06403/001</t>
  </si>
  <si>
    <t>پرونده معبد آزتک ها</t>
  </si>
  <si>
    <t xml:space="preserve">   06282/001</t>
  </si>
  <si>
    <t>پرونده میهمانی مرموز /ذهن زیبا</t>
  </si>
  <si>
    <t xml:space="preserve">   06549/001</t>
  </si>
  <si>
    <t>پرونده هم خون</t>
  </si>
  <si>
    <t xml:space="preserve">   06473/001</t>
  </si>
  <si>
    <t>پک ماشین پازل راه 24قطعه فکر آذین</t>
  </si>
  <si>
    <t xml:space="preserve">   06717/001</t>
  </si>
  <si>
    <t>پله پله</t>
  </si>
  <si>
    <t xml:space="preserve">     037/001</t>
  </si>
  <si>
    <t>پنتاگو 2در2واتللو6در6/پرشین</t>
  </si>
  <si>
    <t xml:space="preserve">   04156/001</t>
  </si>
  <si>
    <t>پنتاگو فکرا</t>
  </si>
  <si>
    <t xml:space="preserve">    0534/001</t>
  </si>
  <si>
    <t>پنتاگو قرمز /پندارنیک</t>
  </si>
  <si>
    <t xml:space="preserve">    0510/001</t>
  </si>
  <si>
    <t>پنتاگو واتللو حرفه ای 3*3/پرشین</t>
  </si>
  <si>
    <t xml:space="preserve">   01787/001</t>
  </si>
  <si>
    <t>پیچ و مهره آموزشی 32 قطعه/ چیندر</t>
  </si>
  <si>
    <t xml:space="preserve">   02515/001</t>
  </si>
  <si>
    <t>پیکوبین /زینگو</t>
  </si>
  <si>
    <t xml:space="preserve">   05961/001</t>
  </si>
  <si>
    <t>پیکولوژیست/زینگو</t>
  </si>
  <si>
    <t xml:space="preserve">   02238/001</t>
  </si>
  <si>
    <t>پینگو بالانس (جعبه ای)/پویا</t>
  </si>
  <si>
    <t xml:space="preserve">   04594/001</t>
  </si>
  <si>
    <t>216</t>
  </si>
  <si>
    <t>تابلوهای دوختنی طرح 1و2/جوان</t>
  </si>
  <si>
    <t xml:space="preserve">   05898/001</t>
  </si>
  <si>
    <t>تاکتیک /آوای باران</t>
  </si>
  <si>
    <t xml:space="preserve">   04328/001</t>
  </si>
  <si>
    <t>تاکسی سازه ای/زینگو</t>
  </si>
  <si>
    <t xml:space="preserve">   05936/001</t>
  </si>
  <si>
    <t>تانکر سازه ای /زینگو</t>
  </si>
  <si>
    <t xml:space="preserve">   05934/001</t>
  </si>
  <si>
    <t>تانگرام(تانگو)سایان</t>
  </si>
  <si>
    <t xml:space="preserve">   06413/001</t>
  </si>
  <si>
    <t>تانگو مربع</t>
  </si>
  <si>
    <t xml:space="preserve">   01901/001</t>
  </si>
  <si>
    <t>تبلت جادویی 10 اینچ</t>
  </si>
  <si>
    <t xml:space="preserve">   06146/001</t>
  </si>
  <si>
    <t>تبلت جادویی 8.5 اینچ</t>
  </si>
  <si>
    <t xml:space="preserve">   05430/001</t>
  </si>
  <si>
    <t>تپلپ (لپف جدید)/آرمان فردا</t>
  </si>
  <si>
    <t xml:space="preserve">   05821/001</t>
  </si>
  <si>
    <t>تخته جادویی کلبه جعبه ای(کد8515)/بردیا</t>
  </si>
  <si>
    <t xml:space="preserve">   05914/001</t>
  </si>
  <si>
    <t>تخته جادویی کوچک سلفونی(کد8521)/بردیا</t>
  </si>
  <si>
    <t xml:space="preserve">   05917/001</t>
  </si>
  <si>
    <t>تخته جادویی گاو سلفونی(کد8516)/بردیا</t>
  </si>
  <si>
    <t xml:space="preserve">   05915/001</t>
  </si>
  <si>
    <t>تخته دورو سیاه و وایتبردی مگنتی همراه با الفبا آهنربایی قرمز</t>
  </si>
  <si>
    <t xml:space="preserve">   04608/001</t>
  </si>
  <si>
    <t>تخته ریاضی یار کلاس اول</t>
  </si>
  <si>
    <t xml:space="preserve">   02286/001</t>
  </si>
  <si>
    <t>تخته ریاضی یار کلاس دوم</t>
  </si>
  <si>
    <t xml:space="preserve">   01921/001</t>
  </si>
  <si>
    <t>تراکتور چوبی /سپتا</t>
  </si>
  <si>
    <t xml:space="preserve">   05624/001</t>
  </si>
  <si>
    <t>تردست 2نفره</t>
  </si>
  <si>
    <t xml:space="preserve">    0450/001</t>
  </si>
  <si>
    <t xml:space="preserve">تردست 4 نفره </t>
  </si>
  <si>
    <t xml:space="preserve">     064/001</t>
  </si>
  <si>
    <t xml:space="preserve">تشک واتر مت کودک طرح ستاره </t>
  </si>
  <si>
    <t xml:space="preserve">   06767/001</t>
  </si>
  <si>
    <t>تشک واتر مت کودک طرح لاک پشت</t>
  </si>
  <si>
    <t xml:space="preserve">   06768/001</t>
  </si>
  <si>
    <t>تشک واتر مت کودک طرح مستطیل</t>
  </si>
  <si>
    <t xml:space="preserve">   06250/001</t>
  </si>
  <si>
    <t>تعادل بازیتا</t>
  </si>
  <si>
    <t xml:space="preserve">    0699/001</t>
  </si>
  <si>
    <t>تفنگ آبپاش کوچک مدل p1/عرشیا تویز</t>
  </si>
  <si>
    <t xml:space="preserve">   01765/001</t>
  </si>
  <si>
    <t>تکتاز ایر توری/تک تویز</t>
  </si>
  <si>
    <t xml:space="preserve">   06357/001</t>
  </si>
  <si>
    <t>تکتاز بونکرگردان/تک تویز</t>
  </si>
  <si>
    <t xml:space="preserve">   06367/001</t>
  </si>
  <si>
    <t>تکتاز بیل مکانیکی/تک تویز</t>
  </si>
  <si>
    <t xml:space="preserve">   06364/001</t>
  </si>
  <si>
    <t>تکتاز تانکر/تک تویز</t>
  </si>
  <si>
    <t xml:space="preserve">   06362/001</t>
  </si>
  <si>
    <t>تکتاز ترن توری/تک تویز</t>
  </si>
  <si>
    <t xml:space="preserve">   06358/001</t>
  </si>
  <si>
    <t>تکتاز حمل زباله /تک تویز</t>
  </si>
  <si>
    <t xml:space="preserve">   06363/001</t>
  </si>
  <si>
    <t>تکتاز سیکلت توری/تک تویز</t>
  </si>
  <si>
    <t xml:space="preserve">   06359/001</t>
  </si>
  <si>
    <t>تکتاز کامیون /تک تویز</t>
  </si>
  <si>
    <t xml:space="preserve">   06361/001</t>
  </si>
  <si>
    <t>تکتازجرثقیل/تک تویز</t>
  </si>
  <si>
    <t xml:space="preserve">   06366/001</t>
  </si>
  <si>
    <t>تله موش /زینگو</t>
  </si>
  <si>
    <t xml:space="preserve">   05314/001</t>
  </si>
  <si>
    <t>تند و تیز /آرمان فردا</t>
  </si>
  <si>
    <t xml:space="preserve">   05198/001</t>
  </si>
  <si>
    <t>250</t>
  </si>
  <si>
    <t>تنگرام کیفی /آوای باران</t>
  </si>
  <si>
    <t xml:space="preserve">    0184/001</t>
  </si>
  <si>
    <t>تو اند تو(حروف انگلیسی) روکارتی/مازینا</t>
  </si>
  <si>
    <t xml:space="preserve">   06243/001</t>
  </si>
  <si>
    <t>توازن /سپتا</t>
  </si>
  <si>
    <t xml:space="preserve">   05623/001</t>
  </si>
  <si>
    <t>توپ آپارتمانی طرح دختر کفشدوزکی (پک 4تایی)/ماه کوچولو</t>
  </si>
  <si>
    <t xml:space="preserve">   04583/001</t>
  </si>
  <si>
    <t>توپ پارچه ای جغجغه ای بزرگ</t>
  </si>
  <si>
    <t xml:space="preserve">   05803/001</t>
  </si>
  <si>
    <t>توپ و سرسره 5طبقه</t>
  </si>
  <si>
    <t xml:space="preserve">    0341/001</t>
  </si>
  <si>
    <t>تور جهانی پرفسور ریچاردز/ذهن زیبا</t>
  </si>
  <si>
    <t xml:space="preserve">   06230/001</t>
  </si>
  <si>
    <t>تویوتا هایلوکس اسپرت (کد121a)</t>
  </si>
  <si>
    <t xml:space="preserve">   06733/001</t>
  </si>
  <si>
    <t>ته جدولی ها /هوپا</t>
  </si>
  <si>
    <t xml:space="preserve">   04989/001</t>
  </si>
  <si>
    <t>تیزبین الفبا انگلیسی</t>
  </si>
  <si>
    <t xml:space="preserve">    0749/001</t>
  </si>
  <si>
    <t>تیزبین حیوانات</t>
  </si>
  <si>
    <t xml:space="preserve">    0531/001</t>
  </si>
  <si>
    <t>تیزچین 4نفره/سایان</t>
  </si>
  <si>
    <t xml:space="preserve">   04627/001</t>
  </si>
  <si>
    <t>جارو برقی 40ک</t>
  </si>
  <si>
    <t xml:space="preserve">   06680/001</t>
  </si>
  <si>
    <t>جالیز/هوپا</t>
  </si>
  <si>
    <t xml:space="preserve">    0208/001</t>
  </si>
  <si>
    <t>جام باشگاهها/آوای باران</t>
  </si>
  <si>
    <t xml:space="preserve">   06286/001</t>
  </si>
  <si>
    <t>جایپور(نسخه جدید)ذهن زیبا</t>
  </si>
  <si>
    <t xml:space="preserve">   06236/001</t>
  </si>
  <si>
    <t>جت ست/زینگو</t>
  </si>
  <si>
    <t xml:space="preserve">   01721/001</t>
  </si>
  <si>
    <t>جدول ترکیب صامت و مصوت ها /آوای باران</t>
  </si>
  <si>
    <t xml:space="preserve">   05715/001</t>
  </si>
  <si>
    <t>جدول شگفت انگیز 3/3(شکل ورنگ)</t>
  </si>
  <si>
    <t xml:space="preserve">   01045/001</t>
  </si>
  <si>
    <t>جدول شگفت انگیز اعداد9*9(سودوکو)</t>
  </si>
  <si>
    <t xml:space="preserve">   06304/001</t>
  </si>
  <si>
    <t>جرثقیل راهسازی فکری(کد117a)</t>
  </si>
  <si>
    <t xml:space="preserve">    0279/001</t>
  </si>
  <si>
    <t>جرثقیل سازه ای/زینگو</t>
  </si>
  <si>
    <t xml:space="preserve">   05937/001</t>
  </si>
  <si>
    <t>جفت چیز /دورهمی جواهری</t>
  </si>
  <si>
    <t xml:space="preserve">   06401/001</t>
  </si>
  <si>
    <t>جفت وجور</t>
  </si>
  <si>
    <t xml:space="preserve">   02012/001</t>
  </si>
  <si>
    <t>جنگ سرد /میدیا مجیک</t>
  </si>
  <si>
    <t xml:space="preserve">   06795/001</t>
  </si>
  <si>
    <t>جنگا چوبی/سپتا</t>
  </si>
  <si>
    <t xml:space="preserve">   06772/001</t>
  </si>
  <si>
    <t>جنگل جیغ /میدیا مجیک</t>
  </si>
  <si>
    <t xml:space="preserve">   06800/001</t>
  </si>
  <si>
    <t>جنگولک</t>
  </si>
  <si>
    <t xml:space="preserve">   02262/001</t>
  </si>
  <si>
    <t>جورچین اعداد و شمارش/نردبان</t>
  </si>
  <si>
    <t xml:space="preserve">   01338/006</t>
  </si>
  <si>
    <t>جورچین آهنربایی شکلک ها/فرفره های رنگی پویا</t>
  </si>
  <si>
    <t xml:space="preserve">    0501/001</t>
  </si>
  <si>
    <t>جورچین پازل چوبی33×24/کیمیاسازان</t>
  </si>
  <si>
    <t xml:space="preserve">   04760/001</t>
  </si>
  <si>
    <t>جورچین کتابی الفبای آهنربایی/آوای باران</t>
  </si>
  <si>
    <t xml:space="preserve">    0349/001</t>
  </si>
  <si>
    <t>جومانجی بزرگ/میدیا مجیک</t>
  </si>
  <si>
    <t xml:space="preserve">   06789/001</t>
  </si>
  <si>
    <t>جیکو اردک(پازل چوبی)/یارات</t>
  </si>
  <si>
    <t xml:space="preserve">   05436/001</t>
  </si>
  <si>
    <t>جیکو جغد (پازل چوبی)/یارات</t>
  </si>
  <si>
    <t xml:space="preserve">   05613/001</t>
  </si>
  <si>
    <t>جیکو قورباغه(پازل چوبی)/یارات</t>
  </si>
  <si>
    <t xml:space="preserve">   05612/001</t>
  </si>
  <si>
    <t xml:space="preserve">جیکو کشتی (پازل چوبی)یارات </t>
  </si>
  <si>
    <t xml:space="preserve">   05586/001</t>
  </si>
  <si>
    <t>جیکو کفشدوزک (پازل چوبی)/یارات</t>
  </si>
  <si>
    <t xml:space="preserve">   05435/001</t>
  </si>
  <si>
    <t>جیکو ماشین (پازل چوبی)/یارات</t>
  </si>
  <si>
    <t xml:space="preserve">   05434/001</t>
  </si>
  <si>
    <t>جیمبو (هواپیما چوبی)/یارات</t>
  </si>
  <si>
    <t xml:space="preserve">   06718/001</t>
  </si>
  <si>
    <t>جینگو ساده - 12ک</t>
  </si>
  <si>
    <t xml:space="preserve">   04604/001</t>
  </si>
  <si>
    <t>چادر فنری 100×100فرشتگان</t>
  </si>
  <si>
    <t xml:space="preserve">   05088/001</t>
  </si>
  <si>
    <t>چرتکه ارزش مکانی و کارت اعداد ماوا- 52ک</t>
  </si>
  <si>
    <t xml:space="preserve">   06638/001</t>
  </si>
  <si>
    <t>چرتکه بزرگ افقی</t>
  </si>
  <si>
    <t xml:space="preserve">    0589/001</t>
  </si>
  <si>
    <t>چرتکه کوچک افقی</t>
  </si>
  <si>
    <t xml:space="preserve">    0529/001</t>
  </si>
  <si>
    <t>چرتکه یو سی -حرفه ای  - 17میل -دراگون</t>
  </si>
  <si>
    <t xml:space="preserve">   06649/001</t>
  </si>
  <si>
    <t>چرخ خیاطی 36ک</t>
  </si>
  <si>
    <t xml:space="preserve">   06681/001</t>
  </si>
  <si>
    <t>چرخ دنده مزرعه /فکرآذین</t>
  </si>
  <si>
    <t xml:space="preserve">   02818/001</t>
  </si>
  <si>
    <t>چرخ سفالگری همراه با لوازم amt</t>
  </si>
  <si>
    <t xml:space="preserve">   04625/001</t>
  </si>
  <si>
    <t>چرخ و فلک سلفونی</t>
  </si>
  <si>
    <t xml:space="preserve">   01465/001</t>
  </si>
  <si>
    <t>300</t>
  </si>
  <si>
    <t>چسب پازل (کد4404)/بردیا</t>
  </si>
  <si>
    <t xml:space="preserve">   05919/001</t>
  </si>
  <si>
    <t>چوب خط 60 عددی</t>
  </si>
  <si>
    <t xml:space="preserve">    0832/001</t>
  </si>
  <si>
    <t>چهاربازی دریک جعبه</t>
  </si>
  <si>
    <t xml:space="preserve">   04300/001</t>
  </si>
  <si>
    <t>چی کادو /آلفا</t>
  </si>
  <si>
    <t xml:space="preserve">   06825/001</t>
  </si>
  <si>
    <t>چیدنیها حرفه ای 200 قطعه بافرزندان</t>
  </si>
  <si>
    <t xml:space="preserve">    0140/001</t>
  </si>
  <si>
    <t>چین واچین63 قطعه/فکرآذین</t>
  </si>
  <si>
    <t xml:space="preserve">    0386/001</t>
  </si>
  <si>
    <t>چینک</t>
  </si>
  <si>
    <t xml:space="preserve">    0375/001</t>
  </si>
  <si>
    <t>چینه ریاضی 20 تایی</t>
  </si>
  <si>
    <t xml:space="preserve">    0703/001</t>
  </si>
  <si>
    <t>چینه ریاضی 40 تایی</t>
  </si>
  <si>
    <t xml:space="preserve">    0752/001</t>
  </si>
  <si>
    <t>حروف الفبای انگلیسی ریبو</t>
  </si>
  <si>
    <t xml:space="preserve">    0754/001</t>
  </si>
  <si>
    <t>حروف واعداد الفبا انگلیسی /سپتا</t>
  </si>
  <si>
    <t xml:space="preserve">   06773/001</t>
  </si>
  <si>
    <t>حلزون های شاد/زینگو</t>
  </si>
  <si>
    <t xml:space="preserve">   05969/001</t>
  </si>
  <si>
    <t>حلقه پرتاب کاکتوس/جوان</t>
  </si>
  <si>
    <t xml:space="preserve">    0113/001</t>
  </si>
  <si>
    <t>حلقه هوش  خرسی بزرگ ساده</t>
  </si>
  <si>
    <t xml:space="preserve">    0824/001</t>
  </si>
  <si>
    <t>حلقه هوش چرخ دار بزرگ خرسی</t>
  </si>
  <si>
    <t xml:space="preserve">   01042/001</t>
  </si>
  <si>
    <t>حلقه هوش چرخ دار متوسط خرسی</t>
  </si>
  <si>
    <t xml:space="preserve">   01366/001</t>
  </si>
  <si>
    <t>حلقه هوش چرخدار کوچک شادوک/تک توی</t>
  </si>
  <si>
    <t xml:space="preserve">    0290/001</t>
  </si>
  <si>
    <t>حلقه هوش ساده خرسی کوچک</t>
  </si>
  <si>
    <t xml:space="preserve">   01110/001</t>
  </si>
  <si>
    <t>حلقه هوش متوسط خرسی ساده/آوای باران</t>
  </si>
  <si>
    <t xml:space="preserve">     689/001</t>
  </si>
  <si>
    <t>حواس جمع (آموزش رنگ و عدد)/زینگو</t>
  </si>
  <si>
    <t xml:space="preserve">   05962/001</t>
  </si>
  <si>
    <t>حواس جمع (به یادآوردن شباهت)/زینگو</t>
  </si>
  <si>
    <t xml:space="preserve">   05963/001</t>
  </si>
  <si>
    <t>حواس جمع (درک ارتباط)/زینگو</t>
  </si>
  <si>
    <t xml:space="preserve">   05964/001</t>
  </si>
  <si>
    <t>حواس جمع (کامل کردن شکل)/زینگو</t>
  </si>
  <si>
    <t xml:space="preserve">   05965/001</t>
  </si>
  <si>
    <t>حواستو جمع کن /پرشین</t>
  </si>
  <si>
    <t xml:space="preserve">   02158/001</t>
  </si>
  <si>
    <t>حیوانات باغ وحش 5 عددی بزرگ /نیکی</t>
  </si>
  <si>
    <t xml:space="preserve">    0503/001</t>
  </si>
  <si>
    <t>حیوانات باغ وحش دایناسور (سفره دار)/نیکی</t>
  </si>
  <si>
    <t xml:space="preserve">   05583/001</t>
  </si>
  <si>
    <t>خانه اشباح/زینگو</t>
  </si>
  <si>
    <t xml:space="preserve">   05221/001</t>
  </si>
  <si>
    <t>خانه موسیقی کد(2805A)</t>
  </si>
  <si>
    <t xml:space="preserve">  644063</t>
  </si>
  <si>
    <t>خط 11 /میدیا مجیک</t>
  </si>
  <si>
    <t xml:space="preserve">   06796/001</t>
  </si>
  <si>
    <t>خنگولک ها</t>
  </si>
  <si>
    <t xml:space="preserve">    0360/001</t>
  </si>
  <si>
    <t>خوش دست</t>
  </si>
  <si>
    <t xml:space="preserve">    0716/001</t>
  </si>
  <si>
    <t>خوش قیافه</t>
  </si>
  <si>
    <t xml:space="preserve">   04062/001</t>
  </si>
  <si>
    <t>داستان حشرات کد(3907D)</t>
  </si>
  <si>
    <t xml:space="preserve">  644056/001</t>
  </si>
  <si>
    <t>دالون /پندارنیک</t>
  </si>
  <si>
    <t xml:space="preserve">    0114/001</t>
  </si>
  <si>
    <t>دالی توپه</t>
  </si>
  <si>
    <t xml:space="preserve">     063/001</t>
  </si>
  <si>
    <t>دایناسور2705</t>
  </si>
  <si>
    <t xml:space="preserve">  644800/001</t>
  </si>
  <si>
    <t>دایو /زینگو</t>
  </si>
  <si>
    <t xml:space="preserve">   05966/001</t>
  </si>
  <si>
    <t xml:space="preserve">دبرنا بشکه ای سطلی سوپر/شایان </t>
  </si>
  <si>
    <t xml:space="preserve">   06571/001</t>
  </si>
  <si>
    <t>دبرنا سطلی کلاسیک تخت/شایان</t>
  </si>
  <si>
    <t xml:space="preserve">   06570/001</t>
  </si>
  <si>
    <t>دبرنا کلاسیک سطلی بزرگ/دراگون</t>
  </si>
  <si>
    <t xml:space="preserve">   04693/001</t>
  </si>
  <si>
    <t>دبرناگردونه (جعبه ای) بینگو</t>
  </si>
  <si>
    <t xml:space="preserve">   04063/001</t>
  </si>
  <si>
    <t>دروازه براندنبورگ40877G</t>
  </si>
  <si>
    <t xml:space="preserve">  644804/001</t>
  </si>
  <si>
    <t>دروازه جام جهانی جوان</t>
  </si>
  <si>
    <t xml:space="preserve">   01274/001</t>
  </si>
  <si>
    <t>دروازه طلایی/جوان</t>
  </si>
  <si>
    <t xml:space="preserve">    0483/001</t>
  </si>
  <si>
    <t>دروازه فوتبال گل کوچولو /جوان</t>
  </si>
  <si>
    <t xml:space="preserve">   05977/001</t>
  </si>
  <si>
    <t>درهم سرا</t>
  </si>
  <si>
    <t xml:space="preserve">   01992/001</t>
  </si>
  <si>
    <t>دژ/هوپا</t>
  </si>
  <si>
    <t xml:space="preserve">    0659/001</t>
  </si>
  <si>
    <t>دژوما/زینگو</t>
  </si>
  <si>
    <t xml:space="preserve">   02738/001</t>
  </si>
  <si>
    <t>دست به آچار بیل مکانیکی و کمپرسی/زینگو</t>
  </si>
  <si>
    <t xml:space="preserve">   05132/001</t>
  </si>
  <si>
    <t>دست به آچار جرثقیل و میکسر/زینگو</t>
  </si>
  <si>
    <t xml:space="preserve">   05959/001</t>
  </si>
  <si>
    <t>دست به آچار جرثقیل/زینگو</t>
  </si>
  <si>
    <t xml:space="preserve">   05133/001</t>
  </si>
  <si>
    <t>دست به آچار کمپرسی/زینگو</t>
  </si>
  <si>
    <t xml:space="preserve">   05134/001</t>
  </si>
  <si>
    <t>دست به آچار میکسر/زینگو</t>
  </si>
  <si>
    <t xml:space="preserve">   05951/001</t>
  </si>
  <si>
    <t>دست به آچار(مجموعه 4تایی)/زینگو</t>
  </si>
  <si>
    <t xml:space="preserve">   05958/001</t>
  </si>
  <si>
    <t>دست چین 2نفره</t>
  </si>
  <si>
    <t xml:space="preserve">    0509/001</t>
  </si>
  <si>
    <t>دست چین 2نفره زنگدار</t>
  </si>
  <si>
    <t xml:space="preserve">   06752/001</t>
  </si>
  <si>
    <t>دست چین 4نفره</t>
  </si>
  <si>
    <t xml:space="preserve">      03/001</t>
  </si>
  <si>
    <t>دست چین 6نفره -بازیتا</t>
  </si>
  <si>
    <t xml:space="preserve">   06140/001</t>
  </si>
  <si>
    <t xml:space="preserve">دست چین بزرگسال </t>
  </si>
  <si>
    <t xml:space="preserve">   06811/001</t>
  </si>
  <si>
    <t>دسیسه /مستفیل</t>
  </si>
  <si>
    <t xml:space="preserve">   05750/001</t>
  </si>
  <si>
    <t>دفتر شطرنجی اول دبستان</t>
  </si>
  <si>
    <t xml:space="preserve">    0768/001</t>
  </si>
  <si>
    <t>دفتر یادداشت تن تن رقعی</t>
  </si>
  <si>
    <t xml:space="preserve">  645072/001</t>
  </si>
  <si>
    <t xml:space="preserve">دفتریادداشت جیبی تن تن </t>
  </si>
  <si>
    <t xml:space="preserve">  610311/001</t>
  </si>
  <si>
    <t>دکتر اکتشاف2 نفره بازیتا</t>
  </si>
  <si>
    <t xml:space="preserve">    0532/001</t>
  </si>
  <si>
    <t>دکتر اکتشاف4 نفره بازیتا</t>
  </si>
  <si>
    <t xml:space="preserve">     019/001</t>
  </si>
  <si>
    <t>دکمه دکمه /چیندر</t>
  </si>
  <si>
    <t xml:space="preserve">     036/001</t>
  </si>
  <si>
    <t>دنا اسپرت وکیوم کد120a</t>
  </si>
  <si>
    <t xml:space="preserve">   06741/001</t>
  </si>
  <si>
    <t>دنبال هم(ارتباط بین کلمات)دیبایه</t>
  </si>
  <si>
    <t xml:space="preserve">   06187/001</t>
  </si>
  <si>
    <t>دندون بین /زینگو</t>
  </si>
  <si>
    <t xml:space="preserve">   04984/001</t>
  </si>
  <si>
    <t>دو پازل حیوانات مزرعه و خانه/فرفره های رنگی پویا</t>
  </si>
  <si>
    <t xml:space="preserve">   06337/001</t>
  </si>
  <si>
    <t>دو کارتی ریاضی</t>
  </si>
  <si>
    <t xml:space="preserve">      06/001</t>
  </si>
  <si>
    <t>دو کارتی زبان انگلیسی</t>
  </si>
  <si>
    <t xml:space="preserve">   02475/001</t>
  </si>
  <si>
    <t>دو کارتی سرگرمی /بازیتا</t>
  </si>
  <si>
    <t xml:space="preserve">   01795/001</t>
  </si>
  <si>
    <t>دوپازل حیوانات و دایناسور /فرفره های رنگی پویا</t>
  </si>
  <si>
    <t xml:space="preserve">   06642/001</t>
  </si>
  <si>
    <t>دوپازل فضانوردان و وسایل نقلیه/فرفره های رنگی پویا</t>
  </si>
  <si>
    <t xml:space="preserve">   06641/001</t>
  </si>
  <si>
    <t>دوچشمی 2 نفره</t>
  </si>
  <si>
    <t xml:space="preserve">    0706/001</t>
  </si>
  <si>
    <t>دوچشمی 4 نفره</t>
  </si>
  <si>
    <t xml:space="preserve">    0104/001</t>
  </si>
  <si>
    <t>دوز 4 سو متوسط/پویا</t>
  </si>
  <si>
    <t xml:space="preserve">   01591/001</t>
  </si>
  <si>
    <t>دوز 4سو بزرگ/پویا</t>
  </si>
  <si>
    <t xml:space="preserve">     068/001</t>
  </si>
  <si>
    <t>دوز چین /زینگو</t>
  </si>
  <si>
    <t xml:space="preserve">   05944/001</t>
  </si>
  <si>
    <t>دوز ضربدری</t>
  </si>
  <si>
    <t xml:space="preserve">   06812/001</t>
  </si>
  <si>
    <t>دوز طلایی ایستاده (سوپر)</t>
  </si>
  <si>
    <t xml:space="preserve">   06172/001</t>
  </si>
  <si>
    <t>دومینو 100 لبخند</t>
  </si>
  <si>
    <t xml:space="preserve">   02411/001</t>
  </si>
  <si>
    <t>دومینو 100قطعه پرشین</t>
  </si>
  <si>
    <t xml:space="preserve">   02755/001</t>
  </si>
  <si>
    <t>دومینو 150 پرشین</t>
  </si>
  <si>
    <t xml:space="preserve">   01037/001</t>
  </si>
  <si>
    <t xml:space="preserve">دومینو 150قطعه /سلام بازی </t>
  </si>
  <si>
    <t xml:space="preserve">   06409/001</t>
  </si>
  <si>
    <t>دومینو 200 لبخند</t>
  </si>
  <si>
    <t xml:space="preserve">   02412/001</t>
  </si>
  <si>
    <t>دومینو 200قطعه پرشین</t>
  </si>
  <si>
    <t xml:space="preserve">   02756/001</t>
  </si>
  <si>
    <t xml:space="preserve">دومینو 300قطعه /سلام بازی </t>
  </si>
  <si>
    <t xml:space="preserve">   06408/001</t>
  </si>
  <si>
    <t>دومینو 500 قطعه/پرشین</t>
  </si>
  <si>
    <t xml:space="preserve">   04017/001</t>
  </si>
  <si>
    <t>دومینو چوبی /سپتا</t>
  </si>
  <si>
    <t xml:space="preserve">   06774/001</t>
  </si>
  <si>
    <t>دومینو ریس 100قطعه/شایان</t>
  </si>
  <si>
    <t xml:space="preserve">   06566/001</t>
  </si>
  <si>
    <t>دومینو سنگی /سایان</t>
  </si>
  <si>
    <t xml:space="preserve">   01128/001</t>
  </si>
  <si>
    <t>دیزنی لند/زینگو</t>
  </si>
  <si>
    <t xml:space="preserve">   04980/001</t>
  </si>
  <si>
    <t>دیسکی ریسکی - زینگو12ک</t>
  </si>
  <si>
    <t xml:space="preserve">   04051/001</t>
  </si>
  <si>
    <t>دینگو/فرزی</t>
  </si>
  <si>
    <t xml:space="preserve">   02072/001</t>
  </si>
  <si>
    <t>راز جنگل فان اسپورت پارچه ای /فکرآوران</t>
  </si>
  <si>
    <t xml:space="preserve">   04668/001</t>
  </si>
  <si>
    <t>راز جنگل فکرآذین</t>
  </si>
  <si>
    <t xml:space="preserve">     029/001</t>
  </si>
  <si>
    <t>راز جنگل کلاسیک/فکرآوران</t>
  </si>
  <si>
    <t xml:space="preserve">    0838/001</t>
  </si>
  <si>
    <t>راز جنگل کیفی/ فکرآوران</t>
  </si>
  <si>
    <t xml:space="preserve">     052/001</t>
  </si>
  <si>
    <t>راز جنگل مینی /دراگون</t>
  </si>
  <si>
    <t xml:space="preserve">   05431/001</t>
  </si>
  <si>
    <t>راز جنگل هاردباکس/دراگون</t>
  </si>
  <si>
    <t xml:space="preserve">   04088/001</t>
  </si>
  <si>
    <t>رالی/تاپ توی</t>
  </si>
  <si>
    <t xml:space="preserve">   04217/001</t>
  </si>
  <si>
    <t>رامودیس/ هوپا</t>
  </si>
  <si>
    <t xml:space="preserve">    0213/001</t>
  </si>
  <si>
    <t>رانک اس یو وی(چوبی)/یارات</t>
  </si>
  <si>
    <t xml:space="preserve">   06723/001</t>
  </si>
  <si>
    <t>رانک باس(چوبی)/یارات</t>
  </si>
  <si>
    <t xml:space="preserve">   06720/001</t>
  </si>
  <si>
    <t>رانک پیکاپ (چوبی)/یارات</t>
  </si>
  <si>
    <t xml:space="preserve">   06722/001</t>
  </si>
  <si>
    <t>رانک تراک(چوبی)/یارات</t>
  </si>
  <si>
    <t xml:space="preserve">   06721/001</t>
  </si>
  <si>
    <t>رانک سدان(چوبی)/یارات</t>
  </si>
  <si>
    <t xml:space="preserve">   06719/001</t>
  </si>
  <si>
    <t>راه جادویی/زینگو</t>
  </si>
  <si>
    <t xml:space="preserve">   04981/001</t>
  </si>
  <si>
    <t>راه ریاضی /فکرآذین</t>
  </si>
  <si>
    <t xml:space="preserve">    9201/001</t>
  </si>
  <si>
    <t>راهرو</t>
  </si>
  <si>
    <t xml:space="preserve">    0397/001</t>
  </si>
  <si>
    <t>رایا - فکرآوران</t>
  </si>
  <si>
    <t xml:space="preserve">   05189/001</t>
  </si>
  <si>
    <t>ردیف چین/آوای باران</t>
  </si>
  <si>
    <t xml:space="preserve">   05229/001</t>
  </si>
  <si>
    <t>رمز شکن (مزدیسنا)</t>
  </si>
  <si>
    <t xml:space="preserve">   06602/001</t>
  </si>
  <si>
    <t>رنگ انگشتی 6رنگ کد7202/پالمو</t>
  </si>
  <si>
    <t xml:space="preserve">   06174/001</t>
  </si>
  <si>
    <t>رنگ بازیا/زینگو</t>
  </si>
  <si>
    <t xml:space="preserve">   01722/001</t>
  </si>
  <si>
    <t>رنگ چین 4نفره/آرمان فردا</t>
  </si>
  <si>
    <t xml:space="preserve">   01674/001</t>
  </si>
  <si>
    <t>رنگم کن (ماجراهای جنگل )(رنگ آمیزی با گواش)/فرفره های رنگی پویا</t>
  </si>
  <si>
    <t xml:space="preserve">   06338/001</t>
  </si>
  <si>
    <t>رنگم کن(ماجراهای مزرعه)(رنگ آمیزی با گواش)/فرفره های رنگی پویا</t>
  </si>
  <si>
    <t xml:space="preserve">   06339/001</t>
  </si>
  <si>
    <t>رنگو /چیندر</t>
  </si>
  <si>
    <t xml:space="preserve">   02648/001</t>
  </si>
  <si>
    <t>روبیک 2*2 چی یی</t>
  </si>
  <si>
    <t xml:space="preserve">   06775/001</t>
  </si>
  <si>
    <t>روبیک 3*3خودرنگ شنگ شو جعبه بنفش (کد7903)</t>
  </si>
  <si>
    <t xml:space="preserve">   04611/001</t>
  </si>
  <si>
    <t>روبیک 3*3خودرنگ فکرا</t>
  </si>
  <si>
    <t xml:space="preserve">   04614/001</t>
  </si>
  <si>
    <t>روبیک استوانه ردی کیوب فنکسین (کد7714)</t>
  </si>
  <si>
    <t xml:space="preserve">   06152/001</t>
  </si>
  <si>
    <t>روبیک استوانه کای وای (کد731)</t>
  </si>
  <si>
    <t xml:space="preserve">    0774/001</t>
  </si>
  <si>
    <t>روبیک مجیک 3*3 بسته ی 6عددی</t>
  </si>
  <si>
    <t xml:space="preserve">    0771/001</t>
  </si>
  <si>
    <t>روبیک مگامینکس کای وای (کد515)</t>
  </si>
  <si>
    <t xml:space="preserve">   01479/001</t>
  </si>
  <si>
    <t xml:space="preserve">روپوش کار کودک /آوای باران </t>
  </si>
  <si>
    <t xml:space="preserve">   06298/001</t>
  </si>
  <si>
    <t xml:space="preserve">روپولی هاردباکس /دراگون </t>
  </si>
  <si>
    <t xml:space="preserve">   04322/001</t>
  </si>
  <si>
    <t>روتاس/زینگو</t>
  </si>
  <si>
    <t xml:space="preserve">   04402/001</t>
  </si>
  <si>
    <t>ریسک /میدیا مجیک</t>
  </si>
  <si>
    <t xml:space="preserve">   06799/001</t>
  </si>
  <si>
    <t>ریسک بازیمن</t>
  </si>
  <si>
    <t xml:space="preserve">   01738/001</t>
  </si>
  <si>
    <t>ریسک حرفه ای هاردباکس(5نفره)/فکرآوران</t>
  </si>
  <si>
    <t xml:space="preserve">   05367/001</t>
  </si>
  <si>
    <t>رینگ دینگ دینگ</t>
  </si>
  <si>
    <t xml:space="preserve">   02304/001</t>
  </si>
  <si>
    <t xml:space="preserve">ریورسی 12*12لبخند </t>
  </si>
  <si>
    <t xml:space="preserve">   02406/001</t>
  </si>
  <si>
    <t>زبان آموز کانگورو</t>
  </si>
  <si>
    <t xml:space="preserve">     020/001</t>
  </si>
  <si>
    <t>زبون زد</t>
  </si>
  <si>
    <t xml:space="preserve">   02543/001</t>
  </si>
  <si>
    <t>زعفرانیتو/زینگو</t>
  </si>
  <si>
    <t xml:space="preserve">   04983/001</t>
  </si>
  <si>
    <t>زنبورک</t>
  </si>
  <si>
    <t xml:space="preserve">    0732/001</t>
  </si>
  <si>
    <t>زوب 36 قطعه/فکرآذین</t>
  </si>
  <si>
    <t xml:space="preserve">   04878/001</t>
  </si>
  <si>
    <t>زودیاک /فکرآوران</t>
  </si>
  <si>
    <t xml:space="preserve">   06019/001</t>
  </si>
  <si>
    <t>زووم</t>
  </si>
  <si>
    <t xml:space="preserve">    0645/001</t>
  </si>
  <si>
    <t>ژوراسیک پارتی/زینگو</t>
  </si>
  <si>
    <t xml:space="preserve">   04651/001</t>
  </si>
  <si>
    <t>ساختنی فلزی 10مدل /زیرک</t>
  </si>
  <si>
    <t xml:space="preserve">   04274/001</t>
  </si>
  <si>
    <t>ساختنی لوکا 25 تایی (جدید)/هوپا</t>
  </si>
  <si>
    <t xml:space="preserve">   06248/001</t>
  </si>
  <si>
    <t xml:space="preserve">سازین 100قطعه شیشه ای </t>
  </si>
  <si>
    <t xml:space="preserve">   05714/001</t>
  </si>
  <si>
    <t>سازین200</t>
  </si>
  <si>
    <t xml:space="preserve">     074/001</t>
  </si>
  <si>
    <t>ساعت آموزشی درسا</t>
  </si>
  <si>
    <t xml:space="preserve">    0826/001</t>
  </si>
  <si>
    <t>ساعت آموزشی مهردار کادویی/شایان</t>
  </si>
  <si>
    <t xml:space="preserve">   06587/001</t>
  </si>
  <si>
    <t>ساعت آموزشی وایت بردی</t>
  </si>
  <si>
    <t xml:space="preserve">    0655/001</t>
  </si>
  <si>
    <t>ساعت تیک تیک /آوای باران</t>
  </si>
  <si>
    <t xml:space="preserve">     083/001</t>
  </si>
  <si>
    <t>ساعت تیک تیک وایتبردی/فرفره های رنگی پویا</t>
  </si>
  <si>
    <t xml:space="preserve">    0289/001</t>
  </si>
  <si>
    <t>ساعت دانش آموز (وایت بردی)</t>
  </si>
  <si>
    <t xml:space="preserve">   05000/001</t>
  </si>
  <si>
    <t>سالاد سوسکی</t>
  </si>
  <si>
    <t xml:space="preserve">   02195/001</t>
  </si>
  <si>
    <t>سایه بازی</t>
  </si>
  <si>
    <t xml:space="preserve">   02302/001</t>
  </si>
  <si>
    <t>سبد خرید</t>
  </si>
  <si>
    <t xml:space="preserve">   02123/001</t>
  </si>
  <si>
    <t>پک 12تایی و کارتن 48</t>
  </si>
  <si>
    <t>سبزیجات برشی 7تکه/زینگو</t>
  </si>
  <si>
    <t xml:space="preserve">   05723/001</t>
  </si>
  <si>
    <t>ست چایخوری روکارتی/زینگو</t>
  </si>
  <si>
    <t xml:space="preserve">   05939/001</t>
  </si>
  <si>
    <t>ست کامل آشپز باشی/زینگو</t>
  </si>
  <si>
    <t xml:space="preserve">    5329/001</t>
  </si>
  <si>
    <t>ست کامل کامیون فانتزی /زینگو</t>
  </si>
  <si>
    <t xml:space="preserve">   05960/001</t>
  </si>
  <si>
    <t>ست کامل کامیونت های شگفت انگیز/زینگو</t>
  </si>
  <si>
    <t xml:space="preserve">   05849/001</t>
  </si>
  <si>
    <t>ست کامل ماشین های مجیک 8تایی /زینگو</t>
  </si>
  <si>
    <t xml:space="preserve">   05136/001</t>
  </si>
  <si>
    <t>ست ماشین آف رود (جعبه ای)/زینگو</t>
  </si>
  <si>
    <t xml:space="preserve">   05945/001</t>
  </si>
  <si>
    <t>ست ماشین فورد GT دوتایی/زینگو</t>
  </si>
  <si>
    <t xml:space="preserve">   06758/001</t>
  </si>
  <si>
    <t>ست مخلوط کن و آسیاب باجالیوانی</t>
  </si>
  <si>
    <t xml:space="preserve">   06735/001</t>
  </si>
  <si>
    <t>سرانگشتی</t>
  </si>
  <si>
    <t xml:space="preserve">    0837/001</t>
  </si>
  <si>
    <t>سکانس (کد9909)/بردیا</t>
  </si>
  <si>
    <t xml:space="preserve">   05924/001</t>
  </si>
  <si>
    <t>سکرت هیتلر(راز هیتلر)/دراگون</t>
  </si>
  <si>
    <t xml:space="preserve">   02297/001</t>
  </si>
  <si>
    <t>سوپر دوز/زینگو</t>
  </si>
  <si>
    <t xml:space="preserve">   01946/001</t>
  </si>
  <si>
    <t>سوپر گاراژ/آوای باران</t>
  </si>
  <si>
    <t xml:space="preserve">   04938/001</t>
  </si>
  <si>
    <t>سوزنی الفبا</t>
  </si>
  <si>
    <t xml:space="preserve">    0750/001</t>
  </si>
  <si>
    <t>سوزنی کریستال/جوان</t>
  </si>
  <si>
    <t xml:space="preserve">   04367/001</t>
  </si>
  <si>
    <t>سوزنی گل</t>
  </si>
  <si>
    <t xml:space="preserve">     077/001</t>
  </si>
  <si>
    <t>سوزنی میخک</t>
  </si>
  <si>
    <t xml:space="preserve">   02021/001</t>
  </si>
  <si>
    <t>سوزنی مینیاتور</t>
  </si>
  <si>
    <t xml:space="preserve">   01424/001</t>
  </si>
  <si>
    <t>سوسکی</t>
  </si>
  <si>
    <t xml:space="preserve">   01421/001</t>
  </si>
  <si>
    <t>سوئیت هوم (کلبه کوچک من) /توتو نیها</t>
  </si>
  <si>
    <t xml:space="preserve">   05996/001</t>
  </si>
  <si>
    <t>سه سیر سر شیر/آرمان فردا</t>
  </si>
  <si>
    <t xml:space="preserve">   06099/001</t>
  </si>
  <si>
    <t>سیبیلوها/زینگو</t>
  </si>
  <si>
    <t xml:space="preserve">   01723/001</t>
  </si>
  <si>
    <t xml:space="preserve">شابلون اعداد فارسی </t>
  </si>
  <si>
    <t xml:space="preserve">   02819/001</t>
  </si>
  <si>
    <t>شب مافیا اکسپنشن ساده /دورهمی جواهری</t>
  </si>
  <si>
    <t xml:space="preserve">   05285/001</t>
  </si>
  <si>
    <t>شب مافیا بسته اصلی /دورهمی جواهری</t>
  </si>
  <si>
    <t xml:space="preserve">   01780/001</t>
  </si>
  <si>
    <t>شب های مافیا بزرگ/میدیا مجیک</t>
  </si>
  <si>
    <t xml:space="preserve">   06787/001</t>
  </si>
  <si>
    <t>شب های مافیا کوچک/میدیا مجیک</t>
  </si>
  <si>
    <t xml:space="preserve">   06788/001</t>
  </si>
  <si>
    <t>شتر سواری</t>
  </si>
  <si>
    <t xml:space="preserve">   02124/001</t>
  </si>
  <si>
    <t>شتر گاو پلنگ</t>
  </si>
  <si>
    <t xml:space="preserve">   02362/001</t>
  </si>
  <si>
    <t>شصت در شصت</t>
  </si>
  <si>
    <t xml:space="preserve">    0186/001</t>
  </si>
  <si>
    <t>شطرنج ترنج پیاده /فکرآذین</t>
  </si>
  <si>
    <t xml:space="preserve">   05378/001</t>
  </si>
  <si>
    <t>شطرنج ترنج جعبه ای /فکرآذین</t>
  </si>
  <si>
    <t xml:space="preserve">   02432/001</t>
  </si>
  <si>
    <t>شطرنج ترنج صادراتی/فکرآذین</t>
  </si>
  <si>
    <t xml:space="preserve">   02433/001</t>
  </si>
  <si>
    <t>شطرنج جعبه ای فکرآوران(تهران)</t>
  </si>
  <si>
    <t xml:space="preserve">     057/001</t>
  </si>
  <si>
    <t>شطرنج جعبه ای کد 4082/بردیا</t>
  </si>
  <si>
    <t xml:space="preserve">   06161/001</t>
  </si>
  <si>
    <t>شطرنج فدراسیونی جعبه ای (کد4080)/بردیا</t>
  </si>
  <si>
    <t xml:space="preserve">   05910/001</t>
  </si>
  <si>
    <t>شطرنج کلاسیک /اندیشه سازان پویا</t>
  </si>
  <si>
    <t xml:space="preserve">    0402/001</t>
  </si>
  <si>
    <t>شطرنج کیش و مات(مگنتی)</t>
  </si>
  <si>
    <t xml:space="preserve">   01405/001</t>
  </si>
  <si>
    <t>شطرنج مگنتی وتخته نرد کیفی (4بازی) /آماندا</t>
  </si>
  <si>
    <t xml:space="preserve">   05427/001</t>
  </si>
  <si>
    <t>شعبده باز</t>
  </si>
  <si>
    <t xml:space="preserve">    0188/001</t>
  </si>
  <si>
    <t>شکل ساز 3/1</t>
  </si>
  <si>
    <t xml:space="preserve">    0827/001</t>
  </si>
  <si>
    <t>شکل ها و بندها/گلدونه</t>
  </si>
  <si>
    <t xml:space="preserve">    0411/001</t>
  </si>
  <si>
    <t>شکلک</t>
  </si>
  <si>
    <t xml:space="preserve">    0570/001</t>
  </si>
  <si>
    <t>شوت برد/فکرآذین</t>
  </si>
  <si>
    <t xml:space="preserve">   05328/001</t>
  </si>
  <si>
    <t>شوتبال توری /کودک امروز</t>
  </si>
  <si>
    <t xml:space="preserve">   01746/001</t>
  </si>
  <si>
    <t>شوتبال توری 2 نفره/پویا</t>
  </si>
  <si>
    <t xml:space="preserve">   04925/001</t>
  </si>
  <si>
    <t>شوتبال توری 2نفره/فکرآذین</t>
  </si>
  <si>
    <t xml:space="preserve">   06249/001</t>
  </si>
  <si>
    <t>شوتبال فکرآوران 2 نفره</t>
  </si>
  <si>
    <t xml:space="preserve">    0557/001</t>
  </si>
  <si>
    <t>شهر کوچک پارچه ای 95×136(سلفونی)/آوای باران</t>
  </si>
  <si>
    <t xml:space="preserve">      09/001</t>
  </si>
  <si>
    <t>شینو /زینگو</t>
  </si>
  <si>
    <t xml:space="preserve">   02236/001</t>
  </si>
  <si>
    <t>صفحه اشکال چوبی /سپتا</t>
  </si>
  <si>
    <t xml:space="preserve">   01559/001</t>
  </si>
  <si>
    <t>صفحه اشکال دو تکه /دراگون</t>
  </si>
  <si>
    <t xml:space="preserve">   05860/001</t>
  </si>
  <si>
    <t>صفحه ی چرخنده وساعت آموزشی</t>
  </si>
  <si>
    <t xml:space="preserve">   04327/001</t>
  </si>
  <si>
    <t>صیفی جات چوبی یامی(برشی) /یارات</t>
  </si>
  <si>
    <t xml:space="preserve">   04826/001</t>
  </si>
  <si>
    <t>طناب متوسط ورزشی دسته گردان/شایان</t>
  </si>
  <si>
    <t xml:space="preserve">   06589/001</t>
  </si>
  <si>
    <t xml:space="preserve">عدد چین جمع وتفریق </t>
  </si>
  <si>
    <t xml:space="preserve">   02520/001</t>
  </si>
  <si>
    <t xml:space="preserve">عدد چین ضرب وتقسیم </t>
  </si>
  <si>
    <t xml:space="preserve">   02519/001</t>
  </si>
  <si>
    <t>عروسک انگشتی باب اسفنجی پرشین</t>
  </si>
  <si>
    <t xml:space="preserve">   01521/001</t>
  </si>
  <si>
    <t>عروسک انگشتی حیوانات جنگل پرشین</t>
  </si>
  <si>
    <t xml:space="preserve">   01782/001</t>
  </si>
  <si>
    <t>عروسک انگشتی حیوانات مزرعه /پرشین</t>
  </si>
  <si>
    <t xml:space="preserve">   01783/001</t>
  </si>
  <si>
    <t>90تا1ک در بسته های 30تایی</t>
  </si>
  <si>
    <t>عروسک انگشتی خانواده/پرشین</t>
  </si>
  <si>
    <t xml:space="preserve">  607485/001</t>
  </si>
  <si>
    <t>عروسک روسی 10سانتی</t>
  </si>
  <si>
    <t xml:space="preserve">   04525/001</t>
  </si>
  <si>
    <t xml:space="preserve">عروسک نمایشی جعبه ای/پرشین </t>
  </si>
  <si>
    <t xml:space="preserve">   02404/001</t>
  </si>
  <si>
    <t>عروسک نمایشی حیوانات جعبه ای/گلدونه</t>
  </si>
  <si>
    <t xml:space="preserve">   05905/001</t>
  </si>
  <si>
    <t xml:space="preserve">عروسک نمایشی سلفونی/پرشین </t>
  </si>
  <si>
    <t xml:space="preserve">   02403/001</t>
  </si>
  <si>
    <t>عروسک های جورابی (نمایشی/پاپت)دیبایه</t>
  </si>
  <si>
    <t xml:space="preserve">   06191/001</t>
  </si>
  <si>
    <t>عصرنو 2121</t>
  </si>
  <si>
    <t xml:space="preserve">   02620/001</t>
  </si>
  <si>
    <t>عمو پولدار کلاسیک/فکرآوران</t>
  </si>
  <si>
    <t xml:space="preserve">     010/001</t>
  </si>
  <si>
    <t>عمو پولدار هاردباکس/دراگون</t>
  </si>
  <si>
    <t xml:space="preserve">   04090/001</t>
  </si>
  <si>
    <t>عنکبوت سرگردان/میدیا مجیک</t>
  </si>
  <si>
    <t xml:space="preserve">   06792/001</t>
  </si>
  <si>
    <t>غربال اعداد 1 تا 100/فارسی و لاتین</t>
  </si>
  <si>
    <t xml:space="preserve">    0883/001</t>
  </si>
  <si>
    <t>غربال ضرب</t>
  </si>
  <si>
    <t xml:space="preserve">    0882/001</t>
  </si>
  <si>
    <t>غربال کشورها</t>
  </si>
  <si>
    <t xml:space="preserve">    6452/001</t>
  </si>
  <si>
    <t>فامیلنامه (سری من وآدمهای دور وبرم شجره نامه)دیبایه</t>
  </si>
  <si>
    <t xml:space="preserve">   06183/001</t>
  </si>
  <si>
    <t>فتح پرچم/سلام بازی</t>
  </si>
  <si>
    <t xml:space="preserve">     066/001</t>
  </si>
  <si>
    <t>فتوسنتز/آوای باران</t>
  </si>
  <si>
    <t xml:space="preserve">   04405/001</t>
  </si>
  <si>
    <t>فرزست /آرمان فردا</t>
  </si>
  <si>
    <t xml:space="preserve">   06096/001</t>
  </si>
  <si>
    <t>فست فود برگر /زینگو</t>
  </si>
  <si>
    <t xml:space="preserve">   05851/001</t>
  </si>
  <si>
    <t>فست فود پیتزا/زینگو</t>
  </si>
  <si>
    <t xml:space="preserve">   05412/001</t>
  </si>
  <si>
    <t>فست فود ساندویچ/زینگو</t>
  </si>
  <si>
    <t xml:space="preserve">   05413/001</t>
  </si>
  <si>
    <t>فکر برتر</t>
  </si>
  <si>
    <t xml:space="preserve">      07/001</t>
  </si>
  <si>
    <t>فکر بکر بزرگ ماستر مایند/سایان</t>
  </si>
  <si>
    <t xml:space="preserve">   04380/001</t>
  </si>
  <si>
    <t>فکر بکر کوچک مستر مایند/سایان</t>
  </si>
  <si>
    <t xml:space="preserve">   01508/001</t>
  </si>
  <si>
    <t>فلش کارت اعداد انگلیسی/آوای بامداد</t>
  </si>
  <si>
    <t xml:space="preserve">   05210/001</t>
  </si>
  <si>
    <t>فلش کارت اعداد فارسی/آوای بامداد</t>
  </si>
  <si>
    <t xml:space="preserve">   05211/001</t>
  </si>
  <si>
    <t>فوتبال بزنیم /بردگیم</t>
  </si>
  <si>
    <t xml:space="preserve">   02273/001</t>
  </si>
  <si>
    <t>فوتبال گیم /آرمان فردا</t>
  </si>
  <si>
    <t xml:space="preserve">   06100/001</t>
  </si>
  <si>
    <t>فوم کاردستی/ بافوم</t>
  </si>
  <si>
    <t xml:space="preserve">   05377/001</t>
  </si>
  <si>
    <t>فیتبال</t>
  </si>
  <si>
    <t xml:space="preserve">   04994/001</t>
  </si>
  <si>
    <t>فیلا فیلا 4نفره</t>
  </si>
  <si>
    <t xml:space="preserve">   02683/001</t>
  </si>
  <si>
    <t>قاب عکس جنگل دیبایه</t>
  </si>
  <si>
    <t xml:space="preserve">    7550/001</t>
  </si>
  <si>
    <t>قاب عکس دریایی/دیبایه</t>
  </si>
  <si>
    <t xml:space="preserve">   01224/001</t>
  </si>
  <si>
    <t>قایق /زینگو</t>
  </si>
  <si>
    <t xml:space="preserve">   05950/001</t>
  </si>
  <si>
    <t>قایق نشکن /نیکو</t>
  </si>
  <si>
    <t xml:space="preserve">   04487/001</t>
  </si>
  <si>
    <t>قایم باشک /آرمان فردا</t>
  </si>
  <si>
    <t xml:space="preserve">   05925/001</t>
  </si>
  <si>
    <t>قلعه ساحلی کوچولو/درج</t>
  </si>
  <si>
    <t xml:space="preserve">   01793/001</t>
  </si>
  <si>
    <t>قورباغه های گرسنه (3نفره)</t>
  </si>
  <si>
    <t xml:space="preserve">   04160/001</t>
  </si>
  <si>
    <t>قهوه قجری /میدیا مجیک</t>
  </si>
  <si>
    <t xml:space="preserve">   06798/001</t>
  </si>
  <si>
    <t>کاپوچین پلاس/هوپا</t>
  </si>
  <si>
    <t xml:space="preserve">    0197/001</t>
  </si>
  <si>
    <t>کاپوچین/هوپا</t>
  </si>
  <si>
    <t xml:space="preserve">    0198/001</t>
  </si>
  <si>
    <t>کاتامینو /دراگون</t>
  </si>
  <si>
    <t xml:space="preserve">     018/001</t>
  </si>
  <si>
    <t>کاتامینو(پلاستیکی) بازیمن</t>
  </si>
  <si>
    <t xml:space="preserve">    0707/001</t>
  </si>
  <si>
    <t xml:space="preserve">کاتان تاسی /ذهن زیبا </t>
  </si>
  <si>
    <t xml:space="preserve">   06755/001</t>
  </si>
  <si>
    <t>کارآگاه شرلوک/آرمان فردا</t>
  </si>
  <si>
    <t xml:space="preserve">   06098/001</t>
  </si>
  <si>
    <t>کارت اعداد وعلامت ها/آوای باران</t>
  </si>
  <si>
    <t xml:space="preserve">   04836/001</t>
  </si>
  <si>
    <t>کارت الفبا جور فارسی انگلیسی /کارگاه نشر</t>
  </si>
  <si>
    <t xml:space="preserve">   05420/001</t>
  </si>
  <si>
    <t>کارت اونو اکشن/آوای باران</t>
  </si>
  <si>
    <t xml:space="preserve">   05607/001</t>
  </si>
  <si>
    <t>کارت اونو حیوانات /آوای بامداد</t>
  </si>
  <si>
    <t xml:space="preserve">   06117/001</t>
  </si>
  <si>
    <t>کارت اونو ژوراسیک/آوای باران</t>
  </si>
  <si>
    <t xml:space="preserve">   01348/001</t>
  </si>
  <si>
    <t>کارت اونو ساده</t>
  </si>
  <si>
    <t xml:space="preserve">   06322/001</t>
  </si>
  <si>
    <t>کارت اونو کلاسیک/آوای باران</t>
  </si>
  <si>
    <t xml:space="preserve">   02473/001</t>
  </si>
  <si>
    <t>کارت بازی ارتش سری</t>
  </si>
  <si>
    <t xml:space="preserve">   05547/001</t>
  </si>
  <si>
    <t>کارت پازل آموزشی اعضای بدن/آوای باران</t>
  </si>
  <si>
    <t xml:space="preserve">   05200/001</t>
  </si>
  <si>
    <t>کارت پازل آموزشی شکل ها و رنگ ها/آوای باران</t>
  </si>
  <si>
    <t xml:space="preserve">   05204/001</t>
  </si>
  <si>
    <t>کارت تصویری اعداد و اشکال و رنگها / دراگون</t>
  </si>
  <si>
    <t xml:space="preserve">   05250/001</t>
  </si>
  <si>
    <t>کارت تصویری اعداد و حروف لاتین /دراگون</t>
  </si>
  <si>
    <t xml:space="preserve">   05900/001</t>
  </si>
  <si>
    <t>کارت تصویری الفبا فارسی/ دراگون</t>
  </si>
  <si>
    <t xml:space="preserve">   05253/001</t>
  </si>
  <si>
    <t>کارت تصویری پوشاک / دراگون</t>
  </si>
  <si>
    <t xml:space="preserve">   05248/001</t>
  </si>
  <si>
    <t>کارت تصویری فعل ها / دراگون</t>
  </si>
  <si>
    <t xml:space="preserve">   05247/001</t>
  </si>
  <si>
    <t>کارزار /بردگیم</t>
  </si>
  <si>
    <t xml:space="preserve">   05039/001</t>
  </si>
  <si>
    <t>کارگاه کلمات/آوای باران</t>
  </si>
  <si>
    <t xml:space="preserve">   06814/001</t>
  </si>
  <si>
    <t>کاروبار /هوپا</t>
  </si>
  <si>
    <t xml:space="preserve">   01960/001</t>
  </si>
  <si>
    <t>کاستل/ذهن زیبا/برد گیم</t>
  </si>
  <si>
    <t xml:space="preserve">   01202/001</t>
  </si>
  <si>
    <t>کامیون سازه ای/زینگو</t>
  </si>
  <si>
    <t xml:space="preserve">   05935/001</t>
  </si>
  <si>
    <t>کامیون کوچولو نشکن- نیکو تویز24ک</t>
  </si>
  <si>
    <t xml:space="preserve">   01836/001</t>
  </si>
  <si>
    <t>کامیون مایلر جعبه ای - 12ک</t>
  </si>
  <si>
    <t xml:space="preserve">   04049/001</t>
  </si>
  <si>
    <t xml:space="preserve">کتاب سیاه و سفید چشماتو واکن / ماه کوچولو </t>
  </si>
  <si>
    <t xml:space="preserve">  643830</t>
  </si>
  <si>
    <t xml:space="preserve">کتاب سیاه و سفید دنیا را ببین / ماه کوچولو </t>
  </si>
  <si>
    <t xml:space="preserve">  643831</t>
  </si>
  <si>
    <t>کد نیمز تصاویر/میدیا مجیک</t>
  </si>
  <si>
    <t xml:space="preserve">   06793/001</t>
  </si>
  <si>
    <t>کد نیمز کلمات/ذهن زیبا/برد گیم</t>
  </si>
  <si>
    <t xml:space="preserve">   05016/001</t>
  </si>
  <si>
    <t>کد نیمز متن /میدیا مجیک</t>
  </si>
  <si>
    <t xml:space="preserve">   06794/001</t>
  </si>
  <si>
    <t>کریستالی/آوای باران</t>
  </si>
  <si>
    <t xml:space="preserve">   05280/001</t>
  </si>
  <si>
    <t>کشمکش</t>
  </si>
  <si>
    <t xml:space="preserve">    0539/001</t>
  </si>
  <si>
    <t>کفپوش اشکال 33*33/ بافوم</t>
  </si>
  <si>
    <t xml:space="preserve">   05374/001</t>
  </si>
  <si>
    <t>کفپوش بزرگ اعداد لاتین 1 تا 10 - 14 ک/بافوم</t>
  </si>
  <si>
    <t xml:space="preserve">    0282/001</t>
  </si>
  <si>
    <t>کفپوش بزرگ حروف لاتین/ بافوم</t>
  </si>
  <si>
    <t xml:space="preserve">    0281/001</t>
  </si>
  <si>
    <t>کفپوش حیوانات / آی فوم</t>
  </si>
  <si>
    <t xml:space="preserve">   05108/001</t>
  </si>
  <si>
    <t>کفپوش سیرک 33*33/ بافوم</t>
  </si>
  <si>
    <t xml:space="preserve">   05376/001</t>
  </si>
  <si>
    <t>کفپوش لی لی فومی36ک/بافوم</t>
  </si>
  <si>
    <t xml:space="preserve">   05372/001</t>
  </si>
  <si>
    <t>کفپوش ماشین راه سازی/آی فوم</t>
  </si>
  <si>
    <t xml:space="preserve">   05164/001</t>
  </si>
  <si>
    <t>کفپوش میوه 33*33/ بافوم</t>
  </si>
  <si>
    <t xml:space="preserve">   05375/001</t>
  </si>
  <si>
    <t xml:space="preserve">کلاغ پر </t>
  </si>
  <si>
    <t xml:space="preserve">    0643/001</t>
  </si>
  <si>
    <t>کلبه جنگلی 62 قطعه/تک توی</t>
  </si>
  <si>
    <t xml:space="preserve">    0313/001</t>
  </si>
  <si>
    <t>کلبه جنگلی 92قطعه/تک توی</t>
  </si>
  <si>
    <t xml:space="preserve">    0309/001</t>
  </si>
  <si>
    <t>کلبه جنگلی مینی 45قطعه</t>
  </si>
  <si>
    <t xml:space="preserve">    0310/001</t>
  </si>
  <si>
    <t>کلبه هوش</t>
  </si>
  <si>
    <t xml:space="preserve">    0728/001</t>
  </si>
  <si>
    <t>کلیک موتور - سرباز 29قطعه/پندارنیک</t>
  </si>
  <si>
    <t xml:space="preserve">   02860/001</t>
  </si>
  <si>
    <t>کلیکس 54 تکه درایو/clix</t>
  </si>
  <si>
    <t xml:space="preserve">   06133/001</t>
  </si>
  <si>
    <t>کلیکس 97 تکه راهسازی/clix</t>
  </si>
  <si>
    <t xml:space="preserve">   06134/001</t>
  </si>
  <si>
    <t>کمپرسی کمرشکن(جعبه ای)/ پاندا</t>
  </si>
  <si>
    <t xml:space="preserve">   04953/001</t>
  </si>
  <si>
    <t>کنکاش</t>
  </si>
  <si>
    <t xml:space="preserve">   01046/001</t>
  </si>
  <si>
    <t>کوبه ماهی /سنجاقک</t>
  </si>
  <si>
    <t xml:space="preserve">   02531/001</t>
  </si>
  <si>
    <t>کوبی دن /آوای باران</t>
  </si>
  <si>
    <t xml:space="preserve">   05609/001</t>
  </si>
  <si>
    <t>کوبیز /آرمان فردا</t>
  </si>
  <si>
    <t xml:space="preserve">   06810/001</t>
  </si>
  <si>
    <t>کودتا هاردباکس/میدیا مجیک</t>
  </si>
  <si>
    <t xml:space="preserve">   06801/001</t>
  </si>
  <si>
    <t>کودتا/ذهن زیبا/برد گیم</t>
  </si>
  <si>
    <t xml:space="preserve">    0843/001</t>
  </si>
  <si>
    <t>کوکونات سلفونی/زینگو</t>
  </si>
  <si>
    <t xml:space="preserve">   05259/001</t>
  </si>
  <si>
    <t>کوله آرایشی پسرانه فانزی/هوگر</t>
  </si>
  <si>
    <t xml:space="preserve">   06299/001</t>
  </si>
  <si>
    <t>کوله آرایشی دخترانه فانزی/هوگر</t>
  </si>
  <si>
    <t xml:space="preserve">   06300/001</t>
  </si>
  <si>
    <t>کوله پزشکی دکتر فانزی /هوگر</t>
  </si>
  <si>
    <t xml:space="preserve">    0301/001</t>
  </si>
  <si>
    <t>کوله پشتی مهندسی فانزی/هوگر</t>
  </si>
  <si>
    <t xml:space="preserve">   06139/001</t>
  </si>
  <si>
    <t>کوییزنر /چیدمان</t>
  </si>
  <si>
    <t xml:space="preserve">  644111/001</t>
  </si>
  <si>
    <t>کهن دژ /هوپا</t>
  </si>
  <si>
    <t xml:space="preserve">   05797/001</t>
  </si>
  <si>
    <t>کی کو</t>
  </si>
  <si>
    <t xml:space="preserve">   01444/001</t>
  </si>
  <si>
    <t>کیسه ریاضی /آوای بامداد</t>
  </si>
  <si>
    <t xml:space="preserve">   06287/001</t>
  </si>
  <si>
    <t>کیسه ریاضی /دارکوب</t>
  </si>
  <si>
    <t xml:space="preserve">   06318/001</t>
  </si>
  <si>
    <t xml:space="preserve">کیسه ریاضی /دراگون </t>
  </si>
  <si>
    <t xml:space="preserve">   06303/001</t>
  </si>
  <si>
    <t>کیسه ریاضی پنجره دار/دارکوب</t>
  </si>
  <si>
    <t xml:space="preserve">   06319/001</t>
  </si>
  <si>
    <t>کیف ابزار کودک /بست تویز</t>
  </si>
  <si>
    <t xml:space="preserve">   04192/001</t>
  </si>
  <si>
    <t>کیف دکتری کودک /بست تویز</t>
  </si>
  <si>
    <t xml:space="preserve">   01442/001</t>
  </si>
  <si>
    <t>کینگز محله چینی ها/ذهن زیبا</t>
  </si>
  <si>
    <t xml:space="preserve">   06754/001</t>
  </si>
  <si>
    <t>گارنت جونیور/هوگر</t>
  </si>
  <si>
    <t xml:space="preserve">   05387/001</t>
  </si>
  <si>
    <t xml:space="preserve">گارنت هاردباکس/ هوگر </t>
  </si>
  <si>
    <t xml:space="preserve">   02557/001</t>
  </si>
  <si>
    <t>گربه های انفجاری /دراگون</t>
  </si>
  <si>
    <t xml:space="preserve">   06632/001</t>
  </si>
  <si>
    <t>گربه های انفجاری /میدیا مجیک</t>
  </si>
  <si>
    <t xml:space="preserve">   06802/001</t>
  </si>
  <si>
    <t>گربه های انفجاری 2(به همراه افزونه)/دراگون</t>
  </si>
  <si>
    <t xml:space="preserve">   06445/001</t>
  </si>
  <si>
    <t>گرداگرد</t>
  </si>
  <si>
    <t xml:space="preserve">    0892/001</t>
  </si>
  <si>
    <t>گردونه ریاضی ضرب وتقسیم</t>
  </si>
  <si>
    <t xml:space="preserve">   04461/001</t>
  </si>
  <si>
    <t>گل رس (کد1310) /بردیا</t>
  </si>
  <si>
    <t xml:space="preserve">   05907/001</t>
  </si>
  <si>
    <t>گل رس با وردنه 500گرمی</t>
  </si>
  <si>
    <t xml:space="preserve">   01407/001</t>
  </si>
  <si>
    <t>گل یا پوچ جیبی/آلفا</t>
  </si>
  <si>
    <t xml:space="preserve">   06400/001</t>
  </si>
  <si>
    <t>گل یا پوچ زنگ دار/بازی بازی</t>
  </si>
  <si>
    <t xml:space="preserve">   06399/001</t>
  </si>
  <si>
    <t xml:space="preserve">گلانه گل رس 1کیلویی </t>
  </si>
  <si>
    <t xml:space="preserve">   02781/001</t>
  </si>
  <si>
    <t>گلوکز/یک حبه قند</t>
  </si>
  <si>
    <t xml:space="preserve">    0747/001</t>
  </si>
  <si>
    <t>گمشدگان/زینگو</t>
  </si>
  <si>
    <t xml:space="preserve">   05219/001</t>
  </si>
  <si>
    <t>گودزیلا/زینگو</t>
  </si>
  <si>
    <t xml:space="preserve">   05313/001</t>
  </si>
  <si>
    <t>گوش به زنگ</t>
  </si>
  <si>
    <t xml:space="preserve">     034/001</t>
  </si>
  <si>
    <t>گیربکس 100 قطعه</t>
  </si>
  <si>
    <t xml:space="preserve">   01432/001</t>
  </si>
  <si>
    <t>گیربکس 150قطعه</t>
  </si>
  <si>
    <t xml:space="preserve">   06839/001</t>
  </si>
  <si>
    <t>گیربکس 30 قطعه</t>
  </si>
  <si>
    <t xml:space="preserve">   01430/001</t>
  </si>
  <si>
    <t>گیربکس 51قطعه چرخدار</t>
  </si>
  <si>
    <t xml:space="preserve">   04332/001</t>
  </si>
  <si>
    <t>گیربکس 60 قطعه</t>
  </si>
  <si>
    <t xml:space="preserve">     086/001</t>
  </si>
  <si>
    <t>لاجیکولو</t>
  </si>
  <si>
    <t xml:space="preserve">    0751/001</t>
  </si>
  <si>
    <t>لباسشویی کوکی با جارختی/شرافت پلاست</t>
  </si>
  <si>
    <t xml:space="preserve">   05591/001</t>
  </si>
  <si>
    <t>لباسشویی کوکی کوچک/شرافت پلاست</t>
  </si>
  <si>
    <t xml:space="preserve">   05799/001</t>
  </si>
  <si>
    <t>لباسشویی36ک</t>
  </si>
  <si>
    <t xml:space="preserve">   06684/001</t>
  </si>
  <si>
    <t>لپف حرفه ای</t>
  </si>
  <si>
    <t xml:space="preserve">   04652/001</t>
  </si>
  <si>
    <t>لگو 5000 اسکیمو/52 قطعه</t>
  </si>
  <si>
    <t xml:space="preserve">   01067/001</t>
  </si>
  <si>
    <t>لگو اسکیمو کوله ای4000 /40قطعه</t>
  </si>
  <si>
    <t xml:space="preserve">    0217/001</t>
  </si>
  <si>
    <t>لگو آگور 75 قطعه/بافرزندان</t>
  </si>
  <si>
    <t xml:space="preserve">   01587/001</t>
  </si>
  <si>
    <t>لگو آموزش ریاضی/جوان</t>
  </si>
  <si>
    <t xml:space="preserve">    0895/001</t>
  </si>
  <si>
    <t>لگو سطلی ساعتی کوشا(20100)</t>
  </si>
  <si>
    <t xml:space="preserve">   02513/001</t>
  </si>
  <si>
    <t>لگو سطلی ساعتی کوشا2004</t>
  </si>
  <si>
    <t xml:space="preserve">   02023/001</t>
  </si>
  <si>
    <t>لگو کوشا سطلی ساعتی 70030</t>
  </si>
  <si>
    <t xml:space="preserve">   04272/001</t>
  </si>
  <si>
    <t>لوت /مستفیل</t>
  </si>
  <si>
    <t xml:space="preserve">   02612/001</t>
  </si>
  <si>
    <t>لونا /زینگو</t>
  </si>
  <si>
    <t xml:space="preserve">   02274/001</t>
  </si>
  <si>
    <t>لونا پارک/آوای باران</t>
  </si>
  <si>
    <t xml:space="preserve">   06815/001</t>
  </si>
  <si>
    <t>لونپوس آی کیو پازل 44ک</t>
  </si>
  <si>
    <t xml:space="preserve">   06647/001</t>
  </si>
  <si>
    <t>لونپوس پیرامید</t>
  </si>
  <si>
    <t xml:space="preserve">     048/001</t>
  </si>
  <si>
    <t>لونپوس توئیست</t>
  </si>
  <si>
    <t xml:space="preserve">   02729/001</t>
  </si>
  <si>
    <t>لونپوس رنگی استند 12تایی/پندارنیک</t>
  </si>
  <si>
    <t xml:space="preserve">   06823/001</t>
  </si>
  <si>
    <t>لونپوس رنگی مدارس/پندارنیک</t>
  </si>
  <si>
    <t xml:space="preserve">   06822/001</t>
  </si>
  <si>
    <t>لی لی پارچه ای (جعبه)/دراگون</t>
  </si>
  <si>
    <t xml:space="preserve">   05181/001</t>
  </si>
  <si>
    <t>لی لی جعبه ای (کد9910)/بردیا</t>
  </si>
  <si>
    <t xml:space="preserve">   02680/001</t>
  </si>
  <si>
    <t>مارپیچ لیزری/تک سازان</t>
  </si>
  <si>
    <t xml:space="preserve">   04188/001</t>
  </si>
  <si>
    <t>ماسک بازی مافیا با لایک(پک 10تایی)/دراگون</t>
  </si>
  <si>
    <t xml:space="preserve">   06446/001</t>
  </si>
  <si>
    <t>ماسک مافیا تکی (بدون لایک)/دراگون</t>
  </si>
  <si>
    <t xml:space="preserve">   06827/001</t>
  </si>
  <si>
    <t>ماسک وابزار/گالیله کوچولو</t>
  </si>
  <si>
    <t xml:space="preserve">   01470/001</t>
  </si>
  <si>
    <t>ماشین اشکال /سپتا</t>
  </si>
  <si>
    <t xml:space="preserve">   06771/001</t>
  </si>
  <si>
    <t xml:space="preserve">ماشین بافندگی </t>
  </si>
  <si>
    <t xml:space="preserve">   02180/001</t>
  </si>
  <si>
    <t>ماشین رالی /زینگو</t>
  </si>
  <si>
    <t xml:space="preserve">   05271/001</t>
  </si>
  <si>
    <t>ماشین کروک نشکن /نیکو</t>
  </si>
  <si>
    <t xml:space="preserve">   04185/001</t>
  </si>
  <si>
    <t>ماشین های راهسازی توری جور/هالیمو</t>
  </si>
  <si>
    <t xml:space="preserve">   05993/001</t>
  </si>
  <si>
    <t>مافیا (کلاسیک-پیشرفته)/گنجفه گیمز</t>
  </si>
  <si>
    <t xml:space="preserve">   05601/001</t>
  </si>
  <si>
    <t>مافیا با 5سناریو/میدیا مجیک</t>
  </si>
  <si>
    <t xml:space="preserve">   06786/001</t>
  </si>
  <si>
    <t>مافیا کلاسیک پیشرفته /دورهمی جواهری</t>
  </si>
  <si>
    <t xml:space="preserve">   05398/001</t>
  </si>
  <si>
    <t>مافیا کلاسیک جیبی/دراگون</t>
  </si>
  <si>
    <t xml:space="preserve">   05214/001</t>
  </si>
  <si>
    <t xml:space="preserve">ماهی حافظه </t>
  </si>
  <si>
    <t xml:space="preserve">   04578/001</t>
  </si>
  <si>
    <t>ماهیگیری باتری خور موزیکال جعبه ای/آرمان فردا</t>
  </si>
  <si>
    <t xml:space="preserve">   06095/001</t>
  </si>
  <si>
    <t>ماهیگیری باطری  خور 48ک</t>
  </si>
  <si>
    <t xml:space="preserve">   06676/001</t>
  </si>
  <si>
    <t>ماهیگیری وماهی طلایی39877f</t>
  </si>
  <si>
    <t xml:space="preserve">  644796/001</t>
  </si>
  <si>
    <t>مجموعه ماهیگیری خارجی3907A</t>
  </si>
  <si>
    <t xml:space="preserve">  644055/001</t>
  </si>
  <si>
    <t>مجموعه هندسی</t>
  </si>
  <si>
    <t xml:space="preserve">   01989/001</t>
  </si>
  <si>
    <t>مجیک پلیت جعبه ای/پاپارو</t>
  </si>
  <si>
    <t xml:space="preserve">   06406/001</t>
  </si>
  <si>
    <t>مخلوط کن باآسیاب</t>
  </si>
  <si>
    <t xml:space="preserve">   02568/001</t>
  </si>
  <si>
    <t>مدل خورشید و زمین و ماه/آزمایشگر کوچک</t>
  </si>
  <si>
    <t xml:space="preserve">   06761/001</t>
  </si>
  <si>
    <t>مدل سه بعدی 57 تکه جیپ36877Hg</t>
  </si>
  <si>
    <t xml:space="preserve">  644795/001</t>
  </si>
  <si>
    <t>مدل سه بعدی پینوکیو39877H</t>
  </si>
  <si>
    <t xml:space="preserve">  644799/001</t>
  </si>
  <si>
    <t>مدل سه بعدی جوجه اردک زشت کد(39877C)</t>
  </si>
  <si>
    <t xml:space="preserve">  644070</t>
  </si>
  <si>
    <t>مدل سه بعدی حیوانات دریایی کد(3907C)</t>
  </si>
  <si>
    <t xml:space="preserve">  644054/001</t>
  </si>
  <si>
    <t>مدل سه بعدی سری کامیون کد(2611IM)</t>
  </si>
  <si>
    <t xml:space="preserve">  644073</t>
  </si>
  <si>
    <t>مدل سه بعدی شنل قرمزی کد(39877j)</t>
  </si>
  <si>
    <t xml:space="preserve">  644077</t>
  </si>
  <si>
    <t>مدل سه بعدی علاالدین کد(39877E)</t>
  </si>
  <si>
    <t xml:space="preserve">  644078</t>
  </si>
  <si>
    <t>مدل سه بعدی کفش طلایی کد(39877B)</t>
  </si>
  <si>
    <t xml:space="preserve">  644059/001</t>
  </si>
  <si>
    <t>مدل سه بعدی لباس پادشاه کد(39877L)</t>
  </si>
  <si>
    <t xml:space="preserve">  644072</t>
  </si>
  <si>
    <t>مدل سه بعدی ماشین جیپ صحرا کد(2613AN)</t>
  </si>
  <si>
    <t xml:space="preserve">  644050/001</t>
  </si>
  <si>
    <t>مدل سه بعدی ماشین کد (36877HA) بیل مکانیکی و لودر</t>
  </si>
  <si>
    <t xml:space="preserve">  644064</t>
  </si>
  <si>
    <t>مدل سه بعدی ماشین مسابقه کد(36877HG/H)</t>
  </si>
  <si>
    <t xml:space="preserve">  644065</t>
  </si>
  <si>
    <t>مرغابی های رنگی</t>
  </si>
  <si>
    <t xml:space="preserve">    0715/001</t>
  </si>
  <si>
    <t>مسابقه مافیا/شادیجو</t>
  </si>
  <si>
    <t xml:space="preserve">   06313/001</t>
  </si>
  <si>
    <t>مظنونین همیشگی/وارداتی</t>
  </si>
  <si>
    <t xml:space="preserve">   06457/001</t>
  </si>
  <si>
    <t>معبد ال دورادو/ذهن زیبا/برد گیم</t>
  </si>
  <si>
    <t xml:space="preserve">   02758/001</t>
  </si>
  <si>
    <t>معمای موش وگربه /پرشین</t>
  </si>
  <si>
    <t xml:space="preserve">   02277/001</t>
  </si>
  <si>
    <t>معمای هوش /آوای باران</t>
  </si>
  <si>
    <t xml:space="preserve">   02259/001</t>
  </si>
  <si>
    <t>مکانیک شو 170قطعه /سلام بازی</t>
  </si>
  <si>
    <t xml:space="preserve">   05432/001</t>
  </si>
  <si>
    <t>مکانیک شو 175قطعه(امداد و نجات)/سلام بازی</t>
  </si>
  <si>
    <t xml:space="preserve">   06311/001</t>
  </si>
  <si>
    <t>مکانیک شو(موتورسیکلت)70قطعه/سلام بازی</t>
  </si>
  <si>
    <t xml:space="preserve">   06433/001</t>
  </si>
  <si>
    <t>مکعب ابری 9 تایی(سلفونی) بچه ها شادی</t>
  </si>
  <si>
    <t xml:space="preserve">   01088/001</t>
  </si>
  <si>
    <t>مکعب ابری تکی بزرگ جغجغه ای /مارمولک</t>
  </si>
  <si>
    <t xml:space="preserve">   06168/001</t>
  </si>
  <si>
    <t>مکعب آموزشی کوییزنر/کارا</t>
  </si>
  <si>
    <t xml:space="preserve">    0846/001</t>
  </si>
  <si>
    <t>مکعب تصویری (آشنایی با خوردنی ها)بافرزندان</t>
  </si>
  <si>
    <t xml:space="preserve">   04002/001</t>
  </si>
  <si>
    <t>مکعب تصویری (آشنایی با ورزش)بافرزندان</t>
  </si>
  <si>
    <t xml:space="preserve">   04003/001</t>
  </si>
  <si>
    <t>مکعب تصویری عددها/بافرزندان</t>
  </si>
  <si>
    <t xml:space="preserve">   01560/001</t>
  </si>
  <si>
    <t xml:space="preserve">مکعب حیوان تکی /بچه ها شادی </t>
  </si>
  <si>
    <t xml:space="preserve">   06807/001</t>
  </si>
  <si>
    <t>مکعب رنگی سایز 2 (6سانتی)گلدونه</t>
  </si>
  <si>
    <t xml:space="preserve">   01404/001</t>
  </si>
  <si>
    <t>مکعب های ابری 9تایی اعلاء/مارمولک</t>
  </si>
  <si>
    <t xml:space="preserve">   05990/001</t>
  </si>
  <si>
    <t>مکعب های باهوش /زاغک</t>
  </si>
  <si>
    <t xml:space="preserve">   02015/001</t>
  </si>
  <si>
    <t>مکعب های جادویی 1×14 110قطعه/زینگو</t>
  </si>
  <si>
    <t xml:space="preserve">   05354/001</t>
  </si>
  <si>
    <t>مکعب های جادویی 1×20 142قطعه/زینگو</t>
  </si>
  <si>
    <t xml:space="preserve">   05266/001</t>
  </si>
  <si>
    <t>مکعب های جادویی 1×3 32قطعه/زینگو</t>
  </si>
  <si>
    <t xml:space="preserve">   05353/001</t>
  </si>
  <si>
    <t>مکعب های جادویی 1×30 155 قطعه /زینگو</t>
  </si>
  <si>
    <t xml:space="preserve">   04985/001</t>
  </si>
  <si>
    <t>مکعب های جادویی 1×5 58 قطعه/زینگو</t>
  </si>
  <si>
    <t xml:space="preserve">   05268/001</t>
  </si>
  <si>
    <t>مکعب های جادویی 1×8 83 قطعه/زینگو</t>
  </si>
  <si>
    <t xml:space="preserve">   05269/001</t>
  </si>
  <si>
    <t>مکعب های رنگی چوبی/دراگون</t>
  </si>
  <si>
    <t xml:space="preserve">   04859/001</t>
  </si>
  <si>
    <t xml:space="preserve">مکعب های رنگی سنجاقک </t>
  </si>
  <si>
    <t xml:space="preserve">   04253/001</t>
  </si>
  <si>
    <t xml:space="preserve">مکعب های ریاضی چینه 100تایی </t>
  </si>
  <si>
    <t xml:space="preserve">   04577/001</t>
  </si>
  <si>
    <t>مکعب های قصه گویی 1</t>
  </si>
  <si>
    <t xml:space="preserve">   01196/001</t>
  </si>
  <si>
    <t>مکعب های قصه گویی 2</t>
  </si>
  <si>
    <t xml:space="preserve">   06008/001</t>
  </si>
  <si>
    <t>مکعب های کوچولو زاغک</t>
  </si>
  <si>
    <t xml:space="preserve">   02655/001</t>
  </si>
  <si>
    <t>مکعب های هوش</t>
  </si>
  <si>
    <t xml:space="preserve">   05622/001</t>
  </si>
  <si>
    <t>مکعب هوش توری /چیندر</t>
  </si>
  <si>
    <t xml:space="preserve">   01397/001</t>
  </si>
  <si>
    <t>مکعب هوش جعبه ای/ پاپارو</t>
  </si>
  <si>
    <t xml:space="preserve">   04867/001</t>
  </si>
  <si>
    <t>منچ کاوردار</t>
  </si>
  <si>
    <t xml:space="preserve">   01573/001</t>
  </si>
  <si>
    <t>منچ و مارپله /زینگو</t>
  </si>
  <si>
    <t xml:space="preserve">   05852/001</t>
  </si>
  <si>
    <t>منچ و مارپله پارچه ای بزرگ سلفونی /سیب</t>
  </si>
  <si>
    <t xml:space="preserve">  637168</t>
  </si>
  <si>
    <t>منچ و مارپله پارچه ای سلفونی(کد4012)/بردیا</t>
  </si>
  <si>
    <t xml:space="preserve">   05906/001</t>
  </si>
  <si>
    <t>منچ و مارپله چوبی 6نفره (کد9906)/بردیا</t>
  </si>
  <si>
    <t xml:space="preserve">   01875/001</t>
  </si>
  <si>
    <t>منچ و مارپله خانواده جعبه ای (کد9908)/بردیا</t>
  </si>
  <si>
    <t xml:space="preserve">   05920/001</t>
  </si>
  <si>
    <t>منچ و مارپله سفره ای /چیندر</t>
  </si>
  <si>
    <t xml:space="preserve">     044/001</t>
  </si>
  <si>
    <t>منچ و مارپله نایلونی (سلفونی)(کد4011)/بردیا</t>
  </si>
  <si>
    <t xml:space="preserve">   02925/001</t>
  </si>
  <si>
    <t>منچ و مارپله ودوز جعبه ای سه در یک/شایان</t>
  </si>
  <si>
    <t xml:space="preserve">   06596/001</t>
  </si>
  <si>
    <t>منچ ومارپله جعبه ای/آوای باران</t>
  </si>
  <si>
    <t xml:space="preserve">   04304/001</t>
  </si>
  <si>
    <t>منچ ومارپله چوبی/پرشین</t>
  </si>
  <si>
    <t xml:space="preserve">   05193/001</t>
  </si>
  <si>
    <t>منچ ومارپله فان اسپورت پارچه ای/فکرآوران</t>
  </si>
  <si>
    <t xml:space="preserve">   04669/001</t>
  </si>
  <si>
    <t>منچینو</t>
  </si>
  <si>
    <t xml:space="preserve">    0102/001</t>
  </si>
  <si>
    <t xml:space="preserve">مودینگ / هوگر </t>
  </si>
  <si>
    <t xml:space="preserve">   04252/001</t>
  </si>
  <si>
    <t>موش و گربه/زینگو</t>
  </si>
  <si>
    <t xml:space="preserve">   05330/001</t>
  </si>
  <si>
    <t>مونته سوری اشکال هندسی 5ستون مستطیل چوبی/خارجی</t>
  </si>
  <si>
    <t xml:space="preserve">   01008/001</t>
  </si>
  <si>
    <t>مونته سوری برج هوش 4ستون مربع/خارجی</t>
  </si>
  <si>
    <t xml:space="preserve">   02514/001</t>
  </si>
  <si>
    <t>مونته سوری قطار چوبی /چیندر</t>
  </si>
  <si>
    <t xml:space="preserve">   06448/001</t>
  </si>
  <si>
    <t xml:space="preserve">مونته سوری قطار4 ستونه حیوانات /فکرآوران </t>
  </si>
  <si>
    <t xml:space="preserve">   06395/001</t>
  </si>
  <si>
    <t>مونتی بازی (پاستیلی)/هوگر</t>
  </si>
  <si>
    <t xml:space="preserve">   06126/001</t>
  </si>
  <si>
    <t>مونتی بازی فیل/هوگر</t>
  </si>
  <si>
    <t xml:space="preserve">   06297/001</t>
  </si>
  <si>
    <t>مونوپولی /میدیا مجیک</t>
  </si>
  <si>
    <t xml:space="preserve">     078/001</t>
  </si>
  <si>
    <t>مونوپولی جونیور/آوای باران</t>
  </si>
  <si>
    <t xml:space="preserve">   06816/001</t>
  </si>
  <si>
    <t>مونوپولی مینی/دراگون</t>
  </si>
  <si>
    <t xml:space="preserve">   04321/001</t>
  </si>
  <si>
    <t>مهره های شمارش ریاضی همراه با نخ/شایان</t>
  </si>
  <si>
    <t xml:space="preserve">   06598/001</t>
  </si>
  <si>
    <t>مهره های شمارش ریاضی/شایان</t>
  </si>
  <si>
    <t xml:space="preserve">   06572/001</t>
  </si>
  <si>
    <t>مهمانخانه خونین (bloody inn)/ذهن زیبا</t>
  </si>
  <si>
    <t xml:space="preserve">   06246/001</t>
  </si>
  <si>
    <t>میکرو ربات/زینگو</t>
  </si>
  <si>
    <t xml:space="preserve">   05220/001</t>
  </si>
  <si>
    <t>میله شمارش همراه با کش /شایان</t>
  </si>
  <si>
    <t xml:space="preserve">   06597/001</t>
  </si>
  <si>
    <t>میله هزار کاره 200/سلام بازی</t>
  </si>
  <si>
    <t xml:space="preserve">    0488/001</t>
  </si>
  <si>
    <t>میله هزار کاره 500  سلام بازی</t>
  </si>
  <si>
    <t xml:space="preserve">    0603/001</t>
  </si>
  <si>
    <t>میمون باهوش</t>
  </si>
  <si>
    <t xml:space="preserve">    0902/001</t>
  </si>
  <si>
    <t>مینی بسکتبال شیشه ای نشکن آماندا 12ک</t>
  </si>
  <si>
    <t xml:space="preserve">   04620/001</t>
  </si>
  <si>
    <t>مینی کشمکش</t>
  </si>
  <si>
    <t xml:space="preserve">  611903/001</t>
  </si>
  <si>
    <t>میوک پرتغال(جورچین چوبی)/یارات</t>
  </si>
  <si>
    <t xml:space="preserve">   06178/001</t>
  </si>
  <si>
    <t>میوک توت فرنگی(جورچین چوبی)/یارات</t>
  </si>
  <si>
    <t xml:space="preserve">   06179/001</t>
  </si>
  <si>
    <t>میوک سیب(جورچین چوبی)/یارات</t>
  </si>
  <si>
    <t xml:space="preserve">   06177/001</t>
  </si>
  <si>
    <t>میوک گلابی(جورچین چوبی)/یارات</t>
  </si>
  <si>
    <t xml:space="preserve">   06180/001</t>
  </si>
  <si>
    <t>میوک هندوانه(جورچین چوبی)/یارات</t>
  </si>
  <si>
    <t xml:space="preserve">   06176/001</t>
  </si>
  <si>
    <t>میوه های برشی 7 تکه/زینگو</t>
  </si>
  <si>
    <t xml:space="preserve">   05721/001</t>
  </si>
  <si>
    <t xml:space="preserve">میوه های چوبی یامی(برشی) /یارات </t>
  </si>
  <si>
    <t xml:space="preserve">   04825/001</t>
  </si>
  <si>
    <t>ناشتایی</t>
  </si>
  <si>
    <t xml:space="preserve">    0829/001</t>
  </si>
  <si>
    <t>ناکس (کاستل)/دراگون</t>
  </si>
  <si>
    <t xml:space="preserve">   02437/001</t>
  </si>
  <si>
    <t>نام سرعت/آوای باران</t>
  </si>
  <si>
    <t xml:space="preserve">   06813/001</t>
  </si>
  <si>
    <t>نبرد مهره ها (منچ)تاپ توی</t>
  </si>
  <si>
    <t xml:space="preserve">   06840/001</t>
  </si>
  <si>
    <t>نخ و مهره رنگی رنگی 100 تایی/آوای باران</t>
  </si>
  <si>
    <t xml:space="preserve">   01422/001</t>
  </si>
  <si>
    <t>نخ و مهره رنگی رنگی 50 تایی/آوای باران</t>
  </si>
  <si>
    <t xml:space="preserve">   01760/001</t>
  </si>
  <si>
    <t xml:space="preserve">نخ ودکمه </t>
  </si>
  <si>
    <t xml:space="preserve">   04423/001</t>
  </si>
  <si>
    <t>نقاش کوچولو کد(2603) حشرات</t>
  </si>
  <si>
    <t xml:space="preserve">  644060</t>
  </si>
  <si>
    <t>نقاش کوچولو کد(2610)فروشگاه</t>
  </si>
  <si>
    <t xml:space="preserve">  644058/001</t>
  </si>
  <si>
    <t>نقاش کوچولو لوکوموتیو کد(2704)</t>
  </si>
  <si>
    <t xml:space="preserve">  644057/001</t>
  </si>
  <si>
    <t>نقاش کوچولو هواپیما جنگنده کد(2605)</t>
  </si>
  <si>
    <t xml:space="preserve">  644061</t>
  </si>
  <si>
    <t>نقطه چین/آوای باران</t>
  </si>
  <si>
    <t xml:space="preserve">   01606/001</t>
  </si>
  <si>
    <t>نمیریه</t>
  </si>
  <si>
    <t xml:space="preserve">   01927/001</t>
  </si>
  <si>
    <t>نیم ست آشپز باشی/زینگو</t>
  </si>
  <si>
    <t xml:space="preserve">   05331/001</t>
  </si>
  <si>
    <t>واژ پارتی/میدیا مجیک</t>
  </si>
  <si>
    <t xml:space="preserve">   06791/001</t>
  </si>
  <si>
    <t>وان با عروسک 16ک</t>
  </si>
  <si>
    <t xml:space="preserve">   06683/001</t>
  </si>
  <si>
    <t>وانت پیکاپ f50وکیومی/اسکای تویز</t>
  </si>
  <si>
    <t xml:space="preserve">    0330/001</t>
  </si>
  <si>
    <t>وانت کوچولو نشکن - نیکو</t>
  </si>
  <si>
    <t xml:space="preserve">   01834/001</t>
  </si>
  <si>
    <t>هامپتی دامپتی</t>
  </si>
  <si>
    <t xml:space="preserve">   02489/001</t>
  </si>
  <si>
    <t>هدبنز 6نفره/آرمان فردا</t>
  </si>
  <si>
    <t xml:space="preserve">   05400/001</t>
  </si>
  <si>
    <t>هرم لونپوس فکرا</t>
  </si>
  <si>
    <t xml:space="preserve">    0204/001</t>
  </si>
  <si>
    <t>هرم هوش(پیرامید)/آوای باران</t>
  </si>
  <si>
    <t xml:space="preserve">   01395/001</t>
  </si>
  <si>
    <t>هزار سازه جعبه ای صادراتی 85 قطعه/فکرآذین</t>
  </si>
  <si>
    <t xml:space="preserve">    0893/001</t>
  </si>
  <si>
    <t>هزار سازه کلاسیک بنفش/فکرآذین</t>
  </si>
  <si>
    <t xml:space="preserve">   02538/001</t>
  </si>
  <si>
    <t>هزار کاره 110 قطعه</t>
  </si>
  <si>
    <t xml:space="preserve">   01047/001</t>
  </si>
  <si>
    <t>هزار کاره 110 قطعه صادراتی</t>
  </si>
  <si>
    <t xml:space="preserve">     045/001</t>
  </si>
  <si>
    <t>هزار کاره 220 قطعه کیفی/پندارنیک</t>
  </si>
  <si>
    <t xml:space="preserve">    0108/001</t>
  </si>
  <si>
    <t>هلیکوپتر آپاچی /زینگو</t>
  </si>
  <si>
    <t xml:space="preserve">   05414/001</t>
  </si>
  <si>
    <t>هلیکوپتر آتش نشانی /زینگو</t>
  </si>
  <si>
    <t xml:space="preserve">   05415/001</t>
  </si>
  <si>
    <t>هلیکوپتر آمبولانس /زینگو</t>
  </si>
  <si>
    <t xml:space="preserve">   05416/001</t>
  </si>
  <si>
    <t>هلیکوپتر پلیس /زینگو</t>
  </si>
  <si>
    <t xml:space="preserve">   05417/001</t>
  </si>
  <si>
    <t>هلیکوپتر سافاری /زینگو</t>
  </si>
  <si>
    <t xml:space="preserve">   05418/001</t>
  </si>
  <si>
    <t>همیار اول /سپتا</t>
  </si>
  <si>
    <t xml:space="preserve">   06770/001</t>
  </si>
  <si>
    <t>هواپیما ملخی توری /زینگو</t>
  </si>
  <si>
    <t xml:space="preserve">    0250/001</t>
  </si>
  <si>
    <t>هواپیما ملخی جعبه ای/زینگو</t>
  </si>
  <si>
    <t xml:space="preserve">    0464/001</t>
  </si>
  <si>
    <t>هوپلا</t>
  </si>
  <si>
    <t xml:space="preserve">   02018/001</t>
  </si>
  <si>
    <t>هوش چین مجموعه 1 تکه</t>
  </si>
  <si>
    <t xml:space="preserve">     084/001</t>
  </si>
  <si>
    <t>هوش چین مجموعه 2 تکه</t>
  </si>
  <si>
    <t xml:space="preserve">     070/001</t>
  </si>
  <si>
    <t>هوش چین مجموعه 3 تکه</t>
  </si>
  <si>
    <t xml:space="preserve">     085/001</t>
  </si>
  <si>
    <t>هوش چین مجموعه 4 تکه</t>
  </si>
  <si>
    <t xml:space="preserve">    0189/001</t>
  </si>
  <si>
    <t>هویجوری /زینگو</t>
  </si>
  <si>
    <t xml:space="preserve">   05315/001</t>
  </si>
  <si>
    <t>هیالو /زینگو</t>
  </si>
  <si>
    <t xml:space="preserve">   02234/001</t>
  </si>
  <si>
    <t>هیتلر مخفی /میدیا مجیک</t>
  </si>
  <si>
    <t xml:space="preserve">   06797/001</t>
  </si>
  <si>
    <t>هیولا توپی</t>
  </si>
  <si>
    <t xml:space="preserve">     099/001</t>
  </si>
  <si>
    <t>یادداشت طرح آدمک بامداد/دیبایه</t>
  </si>
  <si>
    <t xml:space="preserve">   06804/001</t>
  </si>
  <si>
    <t>یامی صبحانه (برشی)/یارات</t>
  </si>
  <si>
    <t xml:space="preserve">   05370/001</t>
  </si>
  <si>
    <t>یوگا</t>
  </si>
  <si>
    <t xml:space="preserve">    0588/001</t>
  </si>
  <si>
    <t>یه مرغ نازی داشتم (یادگاری12)</t>
  </si>
  <si>
    <t xml:space="preserve">     179/002</t>
  </si>
  <si>
    <t>ردیف</t>
  </si>
  <si>
    <t>نام محصول</t>
  </si>
  <si>
    <t>تعداد در کارتن</t>
  </si>
  <si>
    <t>قیمت</t>
  </si>
  <si>
    <t>تصویر کالا</t>
  </si>
  <si>
    <t xml:space="preserve">   02602/001</t>
  </si>
  <si>
    <t xml:space="preserve">    0258/001</t>
  </si>
  <si>
    <t xml:space="preserve">   01483/001</t>
  </si>
  <si>
    <t xml:space="preserve">   05792/001</t>
  </si>
  <si>
    <t xml:space="preserve">   05970/001</t>
  </si>
  <si>
    <t xml:space="preserve">   06674/001</t>
  </si>
  <si>
    <t xml:space="preserve">    0567/001</t>
  </si>
  <si>
    <t xml:space="preserve">   02245/001</t>
  </si>
  <si>
    <t xml:space="preserve">    0205/001</t>
  </si>
  <si>
    <t xml:space="preserve">    0291/001</t>
  </si>
  <si>
    <t xml:space="preserve">   06049/001</t>
  </si>
  <si>
    <t xml:space="preserve">   06656/001</t>
  </si>
  <si>
    <t xml:space="preserve"> </t>
  </si>
  <si>
    <t xml:space="preserve">    0538/001</t>
  </si>
  <si>
    <t xml:space="preserve">    0168/001</t>
  </si>
  <si>
    <t xml:space="preserve"> . </t>
  </si>
  <si>
    <t xml:space="preserve">   06474/001</t>
  </si>
  <si>
    <t xml:space="preserve">   06826/001</t>
  </si>
  <si>
    <t xml:space="preserve">   06119/001</t>
  </si>
  <si>
    <t xml:space="preserve">   05342/001</t>
  </si>
  <si>
    <t xml:space="preserve">   06013/001</t>
  </si>
  <si>
    <t xml:space="preserve">   06284/001</t>
  </si>
  <si>
    <t xml:space="preserve">   06021/001</t>
  </si>
  <si>
    <t xml:space="preserve">   05061/001</t>
  </si>
  <si>
    <t xml:space="preserve">   05916/001</t>
  </si>
  <si>
    <t xml:space="preserve">   01728/001</t>
  </si>
  <si>
    <t xml:space="preserve">   04351/001</t>
  </si>
  <si>
    <t xml:space="preserve">    0187/001</t>
  </si>
  <si>
    <t xml:space="preserve">    0314/001</t>
  </si>
  <si>
    <t xml:space="preserve">     071/001</t>
  </si>
  <si>
    <t xml:space="preserve">   04886/001</t>
  </si>
  <si>
    <t xml:space="preserve">   01041/001</t>
  </si>
  <si>
    <t xml:space="preserve">   04710/001</t>
  </si>
  <si>
    <t xml:space="preserve">   01057/001</t>
  </si>
  <si>
    <t xml:space="preserve">   02770/001</t>
  </si>
  <si>
    <t xml:space="preserve">   01823/001</t>
  </si>
  <si>
    <t xml:space="preserve">   06225/001</t>
  </si>
  <si>
    <t xml:space="preserve">     035/001</t>
  </si>
  <si>
    <t xml:space="preserve">   06042/001</t>
  </si>
  <si>
    <t xml:space="preserve">   04682/001</t>
  </si>
  <si>
    <t xml:space="preserve">   05551/001</t>
  </si>
  <si>
    <t xml:space="preserve">     069/001</t>
  </si>
  <si>
    <t xml:space="preserve">   04697/001</t>
  </si>
  <si>
    <t xml:space="preserve">    0736/001</t>
  </si>
  <si>
    <t xml:space="preserve">   01812/001</t>
  </si>
  <si>
    <t xml:space="preserve">   06192/001</t>
  </si>
  <si>
    <t xml:space="preserve">   06466/001</t>
  </si>
  <si>
    <t xml:space="preserve">   06305/001</t>
  </si>
  <si>
    <t xml:space="preserve">   04207/001</t>
  </si>
  <si>
    <t xml:space="preserve">   06343/001</t>
  </si>
  <si>
    <t xml:space="preserve">   06365/001</t>
  </si>
  <si>
    <t xml:space="preserve">   01427/001</t>
  </si>
  <si>
    <t xml:space="preserve">    0294/001</t>
  </si>
  <si>
    <t xml:space="preserve">   02528/001</t>
  </si>
  <si>
    <t xml:space="preserve">   05806/001</t>
  </si>
  <si>
    <t xml:space="preserve">   02141/001</t>
  </si>
  <si>
    <t xml:space="preserve">   06035/001</t>
  </si>
  <si>
    <t xml:space="preserve">    0206/001</t>
  </si>
  <si>
    <t xml:space="preserve">   02510/001</t>
  </si>
  <si>
    <t>جدید ها</t>
  </si>
  <si>
    <t>هفت سنگ/فکرآوران</t>
  </si>
  <si>
    <t>نیکیماک</t>
  </si>
  <si>
    <t>میکرو ماکرو 2 -بازی مرگ/ذهن زیبا</t>
  </si>
  <si>
    <t>مونوپولی بازیمن</t>
  </si>
  <si>
    <t>مونته سوری برج هوش چوبی تویوتو - 15ک</t>
  </si>
  <si>
    <t>منچ پارچه ای لیمان(آوای باران)</t>
  </si>
  <si>
    <t>مکعب هوش توردار پاپارو</t>
  </si>
  <si>
    <t>مکعب رنگی 5 سانتی سایز 1/گلدونه</t>
  </si>
  <si>
    <t>مکارکس (استند 9تایی)/تک تویز</t>
  </si>
  <si>
    <t>مدل سه بعدی ماشین صحرا کد(2613AN)</t>
  </si>
  <si>
    <t>ماین کرفت /ذهن زیبا</t>
  </si>
  <si>
    <t>لوله لوله 40قطعه /چیندر</t>
  </si>
  <si>
    <t>گیرپیچ /آوای باران</t>
  </si>
  <si>
    <t>گوریلا بردباز/ذهن زیبا</t>
  </si>
  <si>
    <t>گره (یک بازی عجیب وغریب باخطر گره خوردن)تویستر/پیچ در پیچ)دیبایه</t>
  </si>
  <si>
    <t>کهربا /ذهن زیبا</t>
  </si>
  <si>
    <t>کفپوش حروف و اعداد فارسی متوسط/بافوم</t>
  </si>
  <si>
    <t>کریگو کلاسیک 60قطعه</t>
  </si>
  <si>
    <t>کریدور</t>
  </si>
  <si>
    <t>قورباغه گرسنه 4نفره</t>
  </si>
  <si>
    <t>قطارنشکن /نیکوتویز</t>
  </si>
  <si>
    <t>قتل در هتل آروسا/اسپیس</t>
  </si>
  <si>
    <t>قایم موشک بازیتا</t>
  </si>
  <si>
    <t>شطرنج مگنتی وتخته نرد کیفی /آماندا</t>
  </si>
  <si>
    <t>شب پره متقلب (چیتینگ موث)/ذهن زیبا</t>
  </si>
  <si>
    <t>ست آرایشی فروزن</t>
  </si>
  <si>
    <t xml:space="preserve">دسته کلید/ هوگر </t>
  </si>
  <si>
    <t>دستبند بافته ها - تاب</t>
  </si>
  <si>
    <t>دستباف /هوپا</t>
  </si>
  <si>
    <t>دارت مگنتی 10 مدل کودکانه</t>
  </si>
  <si>
    <t>خمیر سطلی 12رنگ کد1216/پالمو</t>
  </si>
  <si>
    <t>حلقه هوش کوچک اردکی</t>
  </si>
  <si>
    <t>حلقه هوش چرخدار سوپر شادوک/تک توی</t>
  </si>
  <si>
    <t>تیزبین قرمز</t>
  </si>
  <si>
    <t xml:space="preserve">تو در تو بازیمن </t>
  </si>
  <si>
    <t>تفنگ آبپاش بطری خور(کد1054)/بی تی</t>
  </si>
  <si>
    <t>تخته جادویی قارچ سلفونی(کد8519)/بردیا</t>
  </si>
  <si>
    <t>پرونده معمای هاگوارتز /بردگیم</t>
  </si>
  <si>
    <t>پرونده ماه خونین</t>
  </si>
  <si>
    <t>پرونده ضیافت مرگ</t>
  </si>
  <si>
    <t>پرونده سرقت در لندن/گنجفه</t>
  </si>
  <si>
    <t>پرونده جنون(موختوپوس)/بردگیم</t>
  </si>
  <si>
    <t>پرونده پنج ساعت تا مرگ/ذهن زیبا</t>
  </si>
  <si>
    <t>پرونده بازگشت ریجر (بلک بریم 2)</t>
  </si>
  <si>
    <t>پرونده آینه قاتل</t>
  </si>
  <si>
    <t>پایه اشکال مربع چوبی بنفش(مونته سوری)/خارجی</t>
  </si>
  <si>
    <t>پازل مکعبی اشکال</t>
  </si>
  <si>
    <t>پازل 1000 تکه جیوانی</t>
  </si>
  <si>
    <t>پارتی کاپ</t>
  </si>
  <si>
    <t>برج هوش چوبی/یارات</t>
  </si>
  <si>
    <t>بابابو/هوپا</t>
  </si>
  <si>
    <t>آموزش زبان انگلیسی آهنربایی/تی تویز</t>
  </si>
  <si>
    <t>ایروپولی</t>
  </si>
  <si>
    <t>اونو کاپیتو</t>
  </si>
  <si>
    <t>اونو 64 کارتی /زینگو</t>
  </si>
  <si>
    <t>اسلایم نوشابه ای 400گرمی 24عددی/اوودی</t>
  </si>
  <si>
    <t xml:space="preserve">استوانه هوش </t>
  </si>
  <si>
    <t>اتللو کلاسیک فکرآوران /8*8</t>
  </si>
  <si>
    <t xml:space="preserve"> لگو کوشا 9003</t>
  </si>
  <si>
    <t xml:space="preserve"> رد پا / زینگو</t>
  </si>
  <si>
    <t xml:space="preserve">   04455</t>
  </si>
  <si>
    <t>اسپلندور 4نفره/مدیا مجیک</t>
  </si>
  <si>
    <t>استروپ بال/فکرآوران</t>
  </si>
  <si>
    <t xml:space="preserve">   06847/001</t>
  </si>
  <si>
    <t>استوژیت پلاس/ هوپا</t>
  </si>
  <si>
    <t xml:space="preserve">    0196/001</t>
  </si>
  <si>
    <t>اسم فامیل بازی /دورهمی جواهری</t>
  </si>
  <si>
    <t xml:space="preserve">   04791/001</t>
  </si>
  <si>
    <t>الفبای فارسی مگنتی یارمهربان 2سری/یارمهربان</t>
  </si>
  <si>
    <t xml:space="preserve">   04802/001</t>
  </si>
  <si>
    <t>آجره 31 قطعه</t>
  </si>
  <si>
    <t xml:space="preserve">    0119/001</t>
  </si>
  <si>
    <t>آموزش الفبای انگلیسی سنجاب باهوش 1(مقوایی)</t>
  </si>
  <si>
    <t xml:space="preserve">   05421/001</t>
  </si>
  <si>
    <t>آموزش ریاضی آشنایی با اعداد جمع وتفریق سنجاب باهوش 6/سنجاب</t>
  </si>
  <si>
    <t xml:space="preserve">   05719/001</t>
  </si>
  <si>
    <t xml:space="preserve">باربیکیو </t>
  </si>
  <si>
    <t xml:space="preserve">   02257/001</t>
  </si>
  <si>
    <t>برنده (شوتبال 2نفره)/فکرآوران</t>
  </si>
  <si>
    <t xml:space="preserve">   06843/001</t>
  </si>
  <si>
    <t>بزنگاه (4نفره) /فکرآوران</t>
  </si>
  <si>
    <t xml:space="preserve">   05366/001</t>
  </si>
  <si>
    <t>بسکتبال NBA کوچک (سلفونی)/بازیجو</t>
  </si>
  <si>
    <t xml:space="preserve">   02382/001</t>
  </si>
  <si>
    <t>بسکتبال پایه دار جوان</t>
  </si>
  <si>
    <t xml:space="preserve">    0115/001</t>
  </si>
  <si>
    <t>بو بو /فکرآوران</t>
  </si>
  <si>
    <t xml:space="preserve">   06846/001</t>
  </si>
  <si>
    <t>پازل جور(4/6/9)قطعه حیوانات</t>
  </si>
  <si>
    <t xml:space="preserve">   02192/001</t>
  </si>
  <si>
    <t xml:space="preserve">پیک حیوانات /فکرآوران </t>
  </si>
  <si>
    <t xml:space="preserve">   06392/001</t>
  </si>
  <si>
    <t>پیک وسایل نقلیه /فکرآوران</t>
  </si>
  <si>
    <t xml:space="preserve">   06393/001</t>
  </si>
  <si>
    <t>تخته دورو سیاه و وایتبردی مگنتی (بزرگ) آبی/عسل</t>
  </si>
  <si>
    <t xml:space="preserve">   05594/001</t>
  </si>
  <si>
    <t>تکتاز میکسر توری/تک تویز</t>
  </si>
  <si>
    <t xml:space="preserve">   06360/001</t>
  </si>
  <si>
    <t>توپ پارچه ای جغجغه ای کوچک</t>
  </si>
  <si>
    <t xml:space="preserve">   05804/001</t>
  </si>
  <si>
    <t>جنگ سرد /مدیا مجیک</t>
  </si>
  <si>
    <t>جنگل جیغ /مدیا مجیک</t>
  </si>
  <si>
    <t>جوکر - فکرآوران</t>
  </si>
  <si>
    <t xml:space="preserve">   05190/001</t>
  </si>
  <si>
    <t>جومانجی کلاسیک /فکرآوران</t>
  </si>
  <si>
    <t xml:space="preserve">   01423/001</t>
  </si>
  <si>
    <t>جیکو پروانه (پازل چوبی)/یارات</t>
  </si>
  <si>
    <t xml:space="preserve">   05433/001</t>
  </si>
  <si>
    <t>جیکو زنبور(پازل چوبی)یارات</t>
  </si>
  <si>
    <t xml:space="preserve">   05588/001</t>
  </si>
  <si>
    <t>جیکو هواپیما(پازل چوبی)/یارات</t>
  </si>
  <si>
    <t xml:space="preserve">   05437/001</t>
  </si>
  <si>
    <t>چشم عقاب/فکرآوران</t>
  </si>
  <si>
    <t xml:space="preserve">   04667/001</t>
  </si>
  <si>
    <t>خط 11 /مدیا مجیک</t>
  </si>
  <si>
    <t>دارت پارچه ای (چسبونکی) /صنایع</t>
  </si>
  <si>
    <t xml:space="preserve">   02345/001</t>
  </si>
  <si>
    <t>دختر کفشدوزکی/ فکرآوران</t>
  </si>
  <si>
    <t xml:space="preserve">   04413/001</t>
  </si>
  <si>
    <t>دروازه فوتبال و بسکتبال جوان</t>
  </si>
  <si>
    <t xml:space="preserve">    0378/001</t>
  </si>
  <si>
    <t>دوبی پلاس طلقی 5 مدل جور</t>
  </si>
  <si>
    <t xml:space="preserve">   04021/001</t>
  </si>
  <si>
    <t xml:space="preserve">دوخت ودوز مدل حیوانات </t>
  </si>
  <si>
    <t xml:space="preserve">   04911/001</t>
  </si>
  <si>
    <t>دومینو مارپیچ/6 عنوان /کارگاه نشر</t>
  </si>
  <si>
    <t xml:space="preserve">   01704/001</t>
  </si>
  <si>
    <t>روپولی کلاسیک/فکرآوران</t>
  </si>
  <si>
    <t xml:space="preserve">     053/001</t>
  </si>
  <si>
    <t xml:space="preserve">     056/001</t>
  </si>
  <si>
    <t>ریسک کلاسیک/فکرآوران</t>
  </si>
  <si>
    <t xml:space="preserve">   01608/001</t>
  </si>
  <si>
    <t>زوب 18 قطعه/فکرآذین</t>
  </si>
  <si>
    <t xml:space="preserve">   04876/001</t>
  </si>
  <si>
    <t xml:space="preserve">    0709/001</t>
  </si>
  <si>
    <t>شب های مافیا بزرگ/مدیا مجیک</t>
  </si>
  <si>
    <t>شب های مافیا کوچک/مدیا مجیک</t>
  </si>
  <si>
    <t>شوتبال فکرآوران 4نفره</t>
  </si>
  <si>
    <t xml:space="preserve">   02361/001</t>
  </si>
  <si>
    <t>عروسک انگشتی پو پرشین</t>
  </si>
  <si>
    <t xml:space="preserve">   01520/001</t>
  </si>
  <si>
    <t>عمو پولدار کیفی/فکرآوران</t>
  </si>
  <si>
    <t xml:space="preserve">     051/001</t>
  </si>
  <si>
    <t>عنکبوت سرگردان/مدیا مجیک</t>
  </si>
  <si>
    <t>غرب وحشی کلاسیک/فکرآوران</t>
  </si>
  <si>
    <t xml:space="preserve">   02206/001</t>
  </si>
  <si>
    <t>قهوه قجری /مدیا مجیک</t>
  </si>
  <si>
    <t>کد نیمز تصاویر/مدیا مجیک</t>
  </si>
  <si>
    <t>کد نیمز متن /مدیا مجیک</t>
  </si>
  <si>
    <t xml:space="preserve">   06842/001</t>
  </si>
  <si>
    <t>کودتا هاردباکس/مدیا مجیک</t>
  </si>
  <si>
    <t xml:space="preserve">   04147/001</t>
  </si>
  <si>
    <t>لگو ریز 70قطعه(4مدل)ساربان</t>
  </si>
  <si>
    <t xml:space="preserve">   04458/001</t>
  </si>
  <si>
    <t>لی لی پارس</t>
  </si>
  <si>
    <t xml:space="preserve">    0647/001</t>
  </si>
  <si>
    <t>مافیا با 5سناریو/مدیا مجیک</t>
  </si>
  <si>
    <t>مونته سوری حیوانات بزرگ مانع دار 4مدل/فکرآوران</t>
  </si>
  <si>
    <t xml:space="preserve">   06844/001</t>
  </si>
  <si>
    <t>مونته سوری حیوانات بزرگ مقدماتی 4مدل/فکرآوران</t>
  </si>
  <si>
    <t xml:space="preserve">   06138/001</t>
  </si>
  <si>
    <t>مونته سوری قطار چوبی اشکال /فکرآوران</t>
  </si>
  <si>
    <t xml:space="preserve">   06394/001</t>
  </si>
  <si>
    <t>مونته سوری قطار چوبی مقدماتی /فکرآوران</t>
  </si>
  <si>
    <t xml:space="preserve">   06845/001</t>
  </si>
  <si>
    <t>مونوپولی /مدیا مجیک</t>
  </si>
  <si>
    <t>مونوپولی کلاسیک/فکرآوران</t>
  </si>
  <si>
    <t xml:space="preserve">     011/001</t>
  </si>
  <si>
    <t>مونوپولی کیفی/فکرآوران</t>
  </si>
  <si>
    <t xml:space="preserve">     012/001</t>
  </si>
  <si>
    <t>واژ پارتی/مدیا مجیک</t>
  </si>
  <si>
    <t>هری پاتر حرفه ای هاردباکس /فکرآوران</t>
  </si>
  <si>
    <t xml:space="preserve">   06388/001</t>
  </si>
  <si>
    <t>هیتلر مخفی /مدیا مجیک</t>
  </si>
  <si>
    <t>بازی ساختنی شیش پر ترکیبی /هوپا</t>
  </si>
  <si>
    <t xml:space="preserve">   05798/001</t>
  </si>
  <si>
    <t>بازی ساختنی شیش پر کوچولو(نایلونی)/هوپا</t>
  </si>
  <si>
    <t xml:space="preserve">   06848/001</t>
  </si>
  <si>
    <t>جنگا لوکس جیرنگ یارات</t>
  </si>
  <si>
    <t xml:space="preserve">   01558/001</t>
  </si>
  <si>
    <t>جنگا لوکس یارات/کلاسیک</t>
  </si>
  <si>
    <t xml:space="preserve">    0523/001</t>
  </si>
  <si>
    <t>روپولی کیفی / فکرآوران</t>
  </si>
  <si>
    <t>فیگور اسکویید گیم/144</t>
  </si>
  <si>
    <t xml:space="preserve">   06849/001</t>
  </si>
  <si>
    <t>کفپوش حیوانات 33*33/ بافوم</t>
  </si>
  <si>
    <t xml:space="preserve">   05373/001</t>
  </si>
  <si>
    <t xml:space="preserve">   06907/001</t>
  </si>
  <si>
    <t xml:space="preserve">   05371/001</t>
  </si>
  <si>
    <t xml:space="preserve">   05183/001</t>
  </si>
  <si>
    <t xml:space="preserve">   02001/001</t>
  </si>
  <si>
    <t xml:space="preserve">   02121/001</t>
  </si>
  <si>
    <t xml:space="preserve">   05265/001</t>
  </si>
  <si>
    <t xml:space="preserve">     046/001</t>
  </si>
  <si>
    <t xml:space="preserve">    0535/001</t>
  </si>
  <si>
    <t xml:space="preserve">   05319/001</t>
  </si>
  <si>
    <t xml:space="preserve">   01900/001</t>
  </si>
  <si>
    <t xml:space="preserve">   02440/001</t>
  </si>
  <si>
    <t xml:space="preserve">   02431/001</t>
  </si>
  <si>
    <t xml:space="preserve">   06936/001</t>
  </si>
  <si>
    <t xml:space="preserve">   06938/001</t>
  </si>
  <si>
    <t xml:space="preserve">   06937/001</t>
  </si>
  <si>
    <t xml:space="preserve">   06939/001</t>
  </si>
  <si>
    <t xml:space="preserve">   06940/001</t>
  </si>
  <si>
    <t xml:space="preserve">   06281/001</t>
  </si>
  <si>
    <t xml:space="preserve">  645694</t>
  </si>
  <si>
    <t xml:space="preserve">   06957/001</t>
  </si>
  <si>
    <t xml:space="preserve">   06919/001</t>
  </si>
  <si>
    <t xml:space="preserve">   06920/001</t>
  </si>
  <si>
    <t xml:space="preserve">   06442/001</t>
  </si>
  <si>
    <t xml:space="preserve">   06160/001</t>
  </si>
  <si>
    <t xml:space="preserve">   06914/001</t>
  </si>
  <si>
    <t xml:space="preserve">   05766/001</t>
  </si>
  <si>
    <t xml:space="preserve">   04718/001</t>
  </si>
  <si>
    <t xml:space="preserve">   06438/001</t>
  </si>
  <si>
    <t xml:space="preserve">   02812/001</t>
  </si>
  <si>
    <t xml:space="preserve">   02215/001</t>
  </si>
  <si>
    <t xml:space="preserve">   06912/001</t>
  </si>
  <si>
    <t xml:space="preserve">   05776/001</t>
  </si>
  <si>
    <t xml:space="preserve">   05783/001</t>
  </si>
  <si>
    <t xml:space="preserve">   05781/001</t>
  </si>
  <si>
    <t xml:space="preserve">   06916/001</t>
  </si>
  <si>
    <t xml:space="preserve">   04868/001</t>
  </si>
  <si>
    <t xml:space="preserve">   01565/001</t>
  </si>
  <si>
    <t xml:space="preserve">   01070/001</t>
  </si>
  <si>
    <t xml:space="preserve">   02112/001</t>
  </si>
  <si>
    <t xml:space="preserve">    0372/001</t>
  </si>
  <si>
    <t xml:space="preserve">   04801/001</t>
  </si>
  <si>
    <t xml:space="preserve">   04799/001</t>
  </si>
  <si>
    <t xml:space="preserve">   06769/001</t>
  </si>
  <si>
    <t xml:space="preserve">   06880/001</t>
  </si>
  <si>
    <t xml:space="preserve">   06324/001</t>
  </si>
  <si>
    <t xml:space="preserve">   03073/001</t>
  </si>
  <si>
    <t xml:space="preserve">   02677/001</t>
  </si>
  <si>
    <t xml:space="preserve">   06941/001</t>
  </si>
  <si>
    <t xml:space="preserve">    0123/001</t>
  </si>
  <si>
    <t xml:space="preserve">   04362/001</t>
  </si>
  <si>
    <t xml:space="preserve">   01114/001</t>
  </si>
  <si>
    <t xml:space="preserve">   05927/001</t>
  </si>
  <si>
    <t xml:space="preserve">  645705</t>
  </si>
  <si>
    <t xml:space="preserve">   05923/001</t>
  </si>
  <si>
    <t xml:space="preserve">   05716/001</t>
  </si>
  <si>
    <t xml:space="preserve">   04936/001</t>
  </si>
  <si>
    <t xml:space="preserve">   05718/001</t>
  </si>
  <si>
    <t xml:space="preserve">   05590/001</t>
  </si>
  <si>
    <t xml:space="preserve">   06922/001</t>
  </si>
  <si>
    <t xml:space="preserve">   05780/001</t>
  </si>
  <si>
    <t xml:space="preserve">   06436/001</t>
  </si>
  <si>
    <t xml:space="preserve">   06915/001</t>
  </si>
  <si>
    <t xml:space="preserve">   06877/001</t>
  </si>
  <si>
    <t xml:space="preserve">   02656/001</t>
  </si>
  <si>
    <t xml:space="preserve">   06852/001</t>
  </si>
  <si>
    <t xml:space="preserve">   06222/001</t>
  </si>
  <si>
    <t xml:space="preserve">   01557/001</t>
  </si>
  <si>
    <t xml:space="preserve">   06928/001</t>
  </si>
  <si>
    <t xml:space="preserve">   01893/001</t>
  </si>
  <si>
    <t xml:space="preserve">   06181/001</t>
  </si>
  <si>
    <t xml:space="preserve">   05560/001</t>
  </si>
  <si>
    <t xml:space="preserve">   02294/001</t>
  </si>
  <si>
    <t xml:space="preserve">   06340/001</t>
  </si>
  <si>
    <t xml:space="preserve">    0423/001</t>
  </si>
  <si>
    <t xml:space="preserve">   05991/001</t>
  </si>
  <si>
    <t xml:space="preserve">    0101/001</t>
  </si>
  <si>
    <t xml:space="preserve">    0735/001</t>
  </si>
  <si>
    <t xml:space="preserve">   02742/001</t>
  </si>
  <si>
    <t xml:space="preserve">   06213/001</t>
  </si>
  <si>
    <t xml:space="preserve">   06003/001</t>
  </si>
  <si>
    <t xml:space="preserve">   06002/001</t>
  </si>
  <si>
    <t xml:space="preserve">   02793/001</t>
  </si>
  <si>
    <t xml:space="preserve">    0650/001</t>
  </si>
  <si>
    <t xml:space="preserve">   06484/001</t>
  </si>
  <si>
    <t xml:space="preserve">   04705/001</t>
  </si>
  <si>
    <t xml:space="preserve">   04641/001</t>
  </si>
  <si>
    <t xml:space="preserve">   02415/001</t>
  </si>
  <si>
    <t xml:space="preserve">   05147/001</t>
  </si>
  <si>
    <t xml:space="preserve">   06141/001</t>
  </si>
  <si>
    <t xml:space="preserve">   06886/001</t>
  </si>
  <si>
    <t xml:space="preserve">   06220/001</t>
  </si>
  <si>
    <t xml:space="preserve">    0318/001</t>
  </si>
  <si>
    <t xml:space="preserve">   06951/001</t>
  </si>
  <si>
    <t xml:space="preserve">    0317/001</t>
  </si>
  <si>
    <t xml:space="preserve">    0308/001</t>
  </si>
  <si>
    <t xml:space="preserve">   06660/001</t>
  </si>
  <si>
    <t xml:space="preserve">   02659/001</t>
  </si>
  <si>
    <t xml:space="preserve">    0859/001</t>
  </si>
  <si>
    <t xml:space="preserve">   05902/001</t>
  </si>
  <si>
    <t xml:space="preserve">  610761</t>
  </si>
  <si>
    <t xml:space="preserve">   06293/001</t>
  </si>
  <si>
    <t xml:space="preserve">   04213/001</t>
  </si>
  <si>
    <t xml:space="preserve">   06934/001</t>
  </si>
  <si>
    <t xml:space="preserve">   06212/001</t>
  </si>
  <si>
    <t xml:space="preserve">   06368/001</t>
  </si>
  <si>
    <t xml:space="preserve">   05062/001</t>
  </si>
  <si>
    <t xml:space="preserve">   05736/001</t>
  </si>
  <si>
    <t xml:space="preserve">   06016/001</t>
  </si>
  <si>
    <t xml:space="preserve">   06015/001</t>
  </si>
  <si>
    <t xml:space="preserve">   05735/001</t>
  </si>
  <si>
    <t xml:space="preserve">   06929/001</t>
  </si>
  <si>
    <t xml:space="preserve">   06201/001</t>
  </si>
  <si>
    <t xml:space="preserve">   06958/001</t>
  </si>
  <si>
    <t xml:space="preserve">   06460/001</t>
  </si>
  <si>
    <t xml:space="preserve">   06556/001</t>
  </si>
  <si>
    <t xml:space="preserve">  645738</t>
  </si>
  <si>
    <t xml:space="preserve">  645702</t>
  </si>
  <si>
    <t xml:space="preserve">   05957/001</t>
  </si>
  <si>
    <t xml:space="preserve">   01303/001</t>
  </si>
  <si>
    <t xml:space="preserve">   04385/001</t>
  </si>
  <si>
    <t xml:space="preserve">   04065/001</t>
  </si>
  <si>
    <t xml:space="preserve">   04582/001</t>
  </si>
  <si>
    <t xml:space="preserve">  645703</t>
  </si>
  <si>
    <t xml:space="preserve">    0241/001</t>
  </si>
  <si>
    <t xml:space="preserve">   01383/001</t>
  </si>
  <si>
    <t xml:space="preserve">   04236/001</t>
  </si>
  <si>
    <t xml:space="preserve">   05611/001</t>
  </si>
  <si>
    <t xml:space="preserve">   02863/001</t>
  </si>
  <si>
    <t xml:space="preserve">    0842/001</t>
  </si>
  <si>
    <t xml:space="preserve">   06931/001</t>
  </si>
  <si>
    <t xml:space="preserve">    0714/001</t>
  </si>
  <si>
    <t xml:space="preserve">   01375/001</t>
  </si>
  <si>
    <t xml:space="preserve">   05918/001</t>
  </si>
  <si>
    <t xml:space="preserve">  645712</t>
  </si>
  <si>
    <t xml:space="preserve">   01752/001</t>
  </si>
  <si>
    <t xml:space="preserve">   01751/001</t>
  </si>
  <si>
    <t xml:space="preserve">   06242/001</t>
  </si>
  <si>
    <t xml:space="preserve">   02205/003</t>
  </si>
  <si>
    <t xml:space="preserve">   06210/001</t>
  </si>
  <si>
    <t xml:space="preserve">   06182/001</t>
  </si>
  <si>
    <t xml:space="preserve">   04439/001</t>
  </si>
  <si>
    <t xml:space="preserve">   02614/001</t>
  </si>
  <si>
    <t xml:space="preserve">   04335/001</t>
  </si>
  <si>
    <t xml:space="preserve">  645693</t>
  </si>
  <si>
    <t xml:space="preserve">   06946/001</t>
  </si>
  <si>
    <t xml:space="preserve">   02013/001</t>
  </si>
  <si>
    <t xml:space="preserve">   01761/001</t>
  </si>
  <si>
    <t xml:space="preserve">   04419/001</t>
  </si>
  <si>
    <t xml:space="preserve">   02303/001</t>
  </si>
  <si>
    <t xml:space="preserve">    0348/001</t>
  </si>
  <si>
    <t xml:space="preserve">    0594/001</t>
  </si>
  <si>
    <t xml:space="preserve">   06185/001</t>
  </si>
  <si>
    <t xml:space="preserve">   06900/001</t>
  </si>
  <si>
    <t xml:space="preserve">   06899/001</t>
  </si>
  <si>
    <t xml:space="preserve">   05587/001</t>
  </si>
  <si>
    <t xml:space="preserve">   05896/001</t>
  </si>
  <si>
    <t xml:space="preserve">   05897/001</t>
  </si>
  <si>
    <t xml:space="preserve">   05932/001</t>
  </si>
  <si>
    <t xml:space="preserve">   06564/001</t>
  </si>
  <si>
    <t xml:space="preserve">   05562/001</t>
  </si>
  <si>
    <t xml:space="preserve">     042/001</t>
  </si>
  <si>
    <t xml:space="preserve">   06170/001</t>
  </si>
  <si>
    <t xml:space="preserve">    0441/001</t>
  </si>
  <si>
    <t xml:space="preserve">  645716</t>
  </si>
  <si>
    <t xml:space="preserve">   06743/001</t>
  </si>
  <si>
    <t xml:space="preserve">    0110/001</t>
  </si>
  <si>
    <t xml:space="preserve">     073/001</t>
  </si>
  <si>
    <t xml:space="preserve">     072/001</t>
  </si>
  <si>
    <t xml:space="preserve">   06205/001</t>
  </si>
  <si>
    <t xml:space="preserve">   06206/001</t>
  </si>
  <si>
    <t xml:space="preserve">    0337/001</t>
  </si>
  <si>
    <t xml:space="preserve">   06001/001</t>
  </si>
  <si>
    <t xml:space="preserve">   02149/001</t>
  </si>
  <si>
    <t xml:space="preserve">   02388/001</t>
  </si>
  <si>
    <t xml:space="preserve">   02930/001</t>
  </si>
  <si>
    <t xml:space="preserve">    0607/001</t>
  </si>
  <si>
    <t xml:space="preserve">   04440/001</t>
  </si>
  <si>
    <t xml:space="preserve">    0841/001</t>
  </si>
  <si>
    <t xml:space="preserve">   06670/001</t>
  </si>
  <si>
    <t xml:space="preserve">   06884/001</t>
  </si>
  <si>
    <t xml:space="preserve">   06853/001</t>
  </si>
  <si>
    <t xml:space="preserve">   06944/001</t>
  </si>
  <si>
    <t xml:space="preserve">   06881/001</t>
  </si>
  <si>
    <t xml:space="preserve">   05124/001</t>
  </si>
  <si>
    <t xml:space="preserve">   02782/001</t>
  </si>
  <si>
    <t xml:space="preserve">    0802/001</t>
  </si>
  <si>
    <t xml:space="preserve">   04881/001</t>
  </si>
  <si>
    <t xml:space="preserve">   06583/001</t>
  </si>
  <si>
    <t xml:space="preserve">   06584/001</t>
  </si>
  <si>
    <t xml:space="preserve">   04715/001</t>
  </si>
  <si>
    <t xml:space="preserve">  645714</t>
  </si>
  <si>
    <t xml:space="preserve">   06883/001</t>
  </si>
  <si>
    <t xml:space="preserve">   01922/001</t>
  </si>
  <si>
    <t xml:space="preserve">   05144/001</t>
  </si>
  <si>
    <t xml:space="preserve">   05608/001</t>
  </si>
  <si>
    <t xml:space="preserve">    0761/001</t>
  </si>
  <si>
    <t xml:space="preserve">   01773/001</t>
  </si>
  <si>
    <t xml:space="preserve">   06459/001</t>
  </si>
  <si>
    <t xml:space="preserve">   06635/001</t>
  </si>
  <si>
    <t xml:space="preserve">   06948/001</t>
  </si>
  <si>
    <t xml:space="preserve">   02151/001</t>
  </si>
  <si>
    <t xml:space="preserve">    0878/001</t>
  </si>
  <si>
    <t xml:space="preserve">  645710</t>
  </si>
  <si>
    <t xml:space="preserve">   01396/001</t>
  </si>
  <si>
    <t xml:space="preserve">   01948/001</t>
  </si>
  <si>
    <t xml:space="preserve">   02268/001</t>
  </si>
  <si>
    <t xml:space="preserve">    0835/001</t>
  </si>
  <si>
    <t xml:space="preserve">   01085/001</t>
  </si>
  <si>
    <t xml:space="preserve">  645719</t>
  </si>
  <si>
    <t xml:space="preserve">   01347/001</t>
  </si>
  <si>
    <t xml:space="preserve">   04275/001</t>
  </si>
  <si>
    <t xml:space="preserve">   04276/001</t>
  </si>
  <si>
    <t xml:space="preserve">   04277/001</t>
  </si>
  <si>
    <t xml:space="preserve">   05926/001</t>
  </si>
  <si>
    <t xml:space="preserve">   01464/001</t>
  </si>
  <si>
    <t xml:space="preserve">   06588/001</t>
  </si>
  <si>
    <t xml:space="preserve">   06594/001</t>
  </si>
  <si>
    <t xml:space="preserve">   06737/001</t>
  </si>
  <si>
    <t xml:space="preserve">   06302/001</t>
  </si>
  <si>
    <t xml:space="preserve">   01977/001</t>
  </si>
  <si>
    <t xml:space="preserve">    0748/001</t>
  </si>
  <si>
    <t xml:space="preserve">    0344/001</t>
  </si>
  <si>
    <t xml:space="preserve">   04835/001</t>
  </si>
  <si>
    <t xml:space="preserve">    0512/001</t>
  </si>
  <si>
    <t xml:space="preserve">    0482/001</t>
  </si>
  <si>
    <t xml:space="preserve">   06947/001</t>
  </si>
  <si>
    <t xml:space="preserve">   06348/001</t>
  </si>
  <si>
    <t xml:space="preserve">   02160/001</t>
  </si>
  <si>
    <t xml:space="preserve">   06199/001</t>
  </si>
  <si>
    <t xml:space="preserve">  645695</t>
  </si>
  <si>
    <t xml:space="preserve">   06893/001</t>
  </si>
  <si>
    <t xml:space="preserve">   06876/001</t>
  </si>
  <si>
    <t xml:space="preserve">   06955/001</t>
  </si>
  <si>
    <t xml:space="preserve">   06888/001</t>
  </si>
  <si>
    <t xml:space="preserve">   06879/001</t>
  </si>
  <si>
    <t xml:space="preserve">   02704/001</t>
  </si>
  <si>
    <t xml:space="preserve">   04301/001</t>
  </si>
  <si>
    <t xml:space="preserve">  645736</t>
  </si>
  <si>
    <t xml:space="preserve">   05179/001</t>
  </si>
  <si>
    <t xml:space="preserve">   01118/001</t>
  </si>
  <si>
    <t xml:space="preserve">   06203/001</t>
  </si>
  <si>
    <t xml:space="preserve">   06356/001</t>
  </si>
  <si>
    <t xml:space="preserve">   05904/001</t>
  </si>
  <si>
    <t xml:space="preserve">  645700</t>
  </si>
  <si>
    <t xml:space="preserve">   04959/001</t>
  </si>
  <si>
    <t xml:space="preserve">   04806/001</t>
  </si>
  <si>
    <t xml:space="preserve">   06646/001</t>
  </si>
  <si>
    <t xml:space="preserve">   04432/001</t>
  </si>
  <si>
    <t xml:space="preserve">    0561/001</t>
  </si>
  <si>
    <t xml:space="preserve">   04099/002</t>
  </si>
  <si>
    <t xml:space="preserve">   04099/001</t>
  </si>
  <si>
    <t xml:space="preserve">   04136/001</t>
  </si>
  <si>
    <t xml:space="preserve">  645696</t>
  </si>
  <si>
    <t xml:space="preserve">  645697</t>
  </si>
  <si>
    <t xml:space="preserve">   06677/001</t>
  </si>
  <si>
    <t xml:space="preserve">   06112/001</t>
  </si>
  <si>
    <t xml:space="preserve">   01610/001</t>
  </si>
  <si>
    <t xml:space="preserve">   02255/001</t>
  </si>
  <si>
    <t xml:space="preserve">   06644/001</t>
  </si>
  <si>
    <t xml:space="preserve">   04081/001</t>
  </si>
  <si>
    <t xml:space="preserve">   06901/001</t>
  </si>
  <si>
    <t xml:space="preserve">   06465/001</t>
  </si>
  <si>
    <t xml:space="preserve">   04388/001</t>
  </si>
  <si>
    <t xml:space="preserve">   06691/001</t>
  </si>
  <si>
    <t xml:space="preserve">   05728/001</t>
  </si>
  <si>
    <t xml:space="preserve">   05545/001</t>
  </si>
  <si>
    <t xml:space="preserve">   05310/001</t>
  </si>
  <si>
    <t xml:space="preserve">   05201/001</t>
  </si>
  <si>
    <t xml:space="preserve">   05207/001</t>
  </si>
  <si>
    <t xml:space="preserve">   05208/001</t>
  </si>
  <si>
    <t xml:space="preserve">   05209/001</t>
  </si>
  <si>
    <t xml:space="preserve">    0144/001</t>
  </si>
  <si>
    <t xml:space="preserve">   05291/001</t>
  </si>
  <si>
    <t xml:space="preserve">   05618/001</t>
  </si>
  <si>
    <t xml:space="preserve">   05619/001</t>
  </si>
  <si>
    <t xml:space="preserve">  645734</t>
  </si>
  <si>
    <t xml:space="preserve">   06926/001</t>
  </si>
  <si>
    <t xml:space="preserve">  637911/001</t>
  </si>
  <si>
    <t xml:space="preserve">   06224/001</t>
  </si>
  <si>
    <t xml:space="preserve">    0311/001</t>
  </si>
  <si>
    <t xml:space="preserve">   03074/001</t>
  </si>
  <si>
    <t xml:space="preserve">   04424/001</t>
  </si>
  <si>
    <t xml:space="preserve">   02698/001</t>
  </si>
  <si>
    <t xml:space="preserve">   02757/001</t>
  </si>
  <si>
    <t xml:space="preserve">   01481/001</t>
  </si>
  <si>
    <t xml:space="preserve">   06935/001</t>
  </si>
  <si>
    <t xml:space="preserve">   05802/001</t>
  </si>
  <si>
    <t xml:space="preserve">   06850/001</t>
  </si>
  <si>
    <t xml:space="preserve">   01988/001</t>
  </si>
  <si>
    <t xml:space="preserve">   06103/001</t>
  </si>
  <si>
    <t xml:space="preserve">   01609/001</t>
  </si>
  <si>
    <t xml:space="preserve">   06648/001</t>
  </si>
  <si>
    <t xml:space="preserve">   06910/001</t>
  </si>
  <si>
    <t xml:space="preserve">   04201/001</t>
  </si>
  <si>
    <t xml:space="preserve">   05663/001</t>
  </si>
  <si>
    <t xml:space="preserve">   06889/001</t>
  </si>
  <si>
    <t xml:space="preserve">   06871/001</t>
  </si>
  <si>
    <t xml:space="preserve">   06645/001</t>
  </si>
  <si>
    <t xml:space="preserve">   01394/001</t>
  </si>
  <si>
    <t xml:space="preserve">   01066/001</t>
  </si>
  <si>
    <t xml:space="preserve">   02889/001</t>
  </si>
  <si>
    <t xml:space="preserve">   01710/001</t>
  </si>
  <si>
    <t xml:space="preserve">   06062</t>
  </si>
  <si>
    <t xml:space="preserve">   06061</t>
  </si>
  <si>
    <t xml:space="preserve">   06063</t>
  </si>
  <si>
    <t xml:space="preserve">   06059</t>
  </si>
  <si>
    <t xml:space="preserve">  645718</t>
  </si>
  <si>
    <t xml:space="preserve">   06909/001</t>
  </si>
  <si>
    <t xml:space="preserve">   06961/001</t>
  </si>
  <si>
    <t xml:space="preserve">   06447/001</t>
  </si>
  <si>
    <t xml:space="preserve">   05729/001</t>
  </si>
  <si>
    <t xml:space="preserve">   01469/001</t>
  </si>
  <si>
    <t xml:space="preserve">   05739/001</t>
  </si>
  <si>
    <t xml:space="preserve">   06330/001</t>
  </si>
  <si>
    <t xml:space="preserve">   06331/001</t>
  </si>
  <si>
    <t xml:space="preserve">   05998/001</t>
  </si>
  <si>
    <t xml:space="preserve">   06116/001</t>
  </si>
  <si>
    <t xml:space="preserve">   04993/001</t>
  </si>
  <si>
    <t xml:space="preserve">  645701</t>
  </si>
  <si>
    <t xml:space="preserve">    0568/001</t>
  </si>
  <si>
    <t xml:space="preserve">   05426/001</t>
  </si>
  <si>
    <t xml:space="preserve">    0877/001</t>
  </si>
  <si>
    <t xml:space="preserve">  643664/001</t>
  </si>
  <si>
    <t xml:space="preserve">    0129/001</t>
  </si>
  <si>
    <t xml:space="preserve">    0130/001</t>
  </si>
  <si>
    <t xml:space="preserve">   06637/001</t>
  </si>
  <si>
    <t xml:space="preserve">  645698</t>
  </si>
  <si>
    <t xml:space="preserve">   06184/001</t>
  </si>
  <si>
    <t xml:space="preserve">    0651/001</t>
  </si>
  <si>
    <t xml:space="preserve">   05277/001</t>
  </si>
  <si>
    <t xml:space="preserve">   05278/001</t>
  </si>
  <si>
    <t xml:space="preserve">   06127/001</t>
  </si>
  <si>
    <t xml:space="preserve">   05318/001</t>
  </si>
  <si>
    <t xml:space="preserve">   04866/001</t>
  </si>
  <si>
    <t xml:space="preserve">   06927/001</t>
  </si>
  <si>
    <t xml:space="preserve">    0116/001</t>
  </si>
  <si>
    <t xml:space="preserve">   06633/001</t>
  </si>
  <si>
    <t xml:space="preserve">   06959/001</t>
  </si>
  <si>
    <t xml:space="preserve">   06950/001</t>
  </si>
  <si>
    <t xml:space="preserve">   06960/001</t>
  </si>
  <si>
    <t xml:space="preserve">   06851/001</t>
  </si>
  <si>
    <t xml:space="preserve">  645717</t>
  </si>
  <si>
    <t xml:space="preserve">   01431/001</t>
  </si>
  <si>
    <t xml:space="preserve">   06197/001</t>
  </si>
  <si>
    <t xml:space="preserve">   05726/001</t>
  </si>
  <si>
    <t xml:space="preserve">   06418/001</t>
  </si>
  <si>
    <t xml:space="preserve">   04958/001</t>
  </si>
  <si>
    <t xml:space="preserve">   05727/001</t>
  </si>
  <si>
    <t xml:space="preserve">   01949/001</t>
  </si>
  <si>
    <t xml:space="preserve">   06885/001</t>
  </si>
  <si>
    <t xml:space="preserve">    0117/001</t>
  </si>
  <si>
    <t xml:space="preserve">   01954/001</t>
  </si>
  <si>
    <t xml:space="preserve">     065/001</t>
  </si>
  <si>
    <t xml:space="preserve">   02504/001</t>
  </si>
  <si>
    <t xml:space="preserve">    0639/001</t>
  </si>
  <si>
    <t xml:space="preserve">   02147/001</t>
  </si>
  <si>
    <t xml:space="preserve">   06198/001</t>
  </si>
  <si>
    <t xml:space="preserve">   02343/001</t>
  </si>
  <si>
    <t xml:space="preserve">   06906/001</t>
  </si>
  <si>
    <t xml:space="preserve">   06904/001</t>
  </si>
  <si>
    <t xml:space="preserve">   06905/001</t>
  </si>
  <si>
    <t>13 بازی چوبی /دراگون</t>
  </si>
  <si>
    <t>206.5 (طلقی)/پاندا</t>
  </si>
  <si>
    <t>22 بازی کلاسیک دراگون</t>
  </si>
  <si>
    <t>ABC دان /فکرآذین</t>
  </si>
  <si>
    <t>ابلون 4نفره /اینکیدو</t>
  </si>
  <si>
    <t>اتابک والی تبریز</t>
  </si>
  <si>
    <t>اتللو 6*6 کوچک/پندارنیک</t>
  </si>
  <si>
    <t>اتللو مقدماتی فکرا</t>
  </si>
  <si>
    <t>اتوبار/هوگر</t>
  </si>
  <si>
    <t>اجی مجی بوم/ هوپا</t>
  </si>
  <si>
    <t>ادابازی/بازیجو</t>
  </si>
  <si>
    <t>اسپای فال(جاسوس بازی)/دراگون</t>
  </si>
  <si>
    <t>اسپلندور 6 نفره/دراگون</t>
  </si>
  <si>
    <t>استند آرایشی /هوکیا</t>
  </si>
  <si>
    <t>استند آشپزخانه /هوکیا</t>
  </si>
  <si>
    <t>استند بیمارستانی/هوکیا</t>
  </si>
  <si>
    <t>استند سلمونی/هوکیا</t>
  </si>
  <si>
    <t>استند کارگاه/هوکیا</t>
  </si>
  <si>
    <t>استوژیت سفری/هوپا</t>
  </si>
  <si>
    <t>استیکر رولی</t>
  </si>
  <si>
    <t>اسکیمو 8000 مینی</t>
  </si>
  <si>
    <t>اسلایم 3بعدی شامپاینی 400گرمی/اوددی</t>
  </si>
  <si>
    <t>اسلایم ابرو بادی خرسی 500گرمی/اوودی</t>
  </si>
  <si>
    <t>اسلایم ابروبادی 300گرمی 36عددی/اوددی</t>
  </si>
  <si>
    <t>اسلایم استیکردار(ظرف نوتلا)500گرمی/اوودی</t>
  </si>
  <si>
    <t>اسلایم اکلیلی 300گرمی ./اوودی</t>
  </si>
  <si>
    <t>اسلایم آدامسی 300گرمی /اوودی</t>
  </si>
  <si>
    <t>اسلایم آکواریومی 300گرمی/اوودی</t>
  </si>
  <si>
    <t>اسلایم آیسپک ابروبادی 600گرمی 16عددی/اوددی</t>
  </si>
  <si>
    <t>اسلایم بابل سه بعدی 400گرمی/اوودی</t>
  </si>
  <si>
    <t>اسلایم بستنی 600گرمی/اوودی</t>
  </si>
  <si>
    <t>اسلایم دونه برفی 300گرمی/اوودی</t>
  </si>
  <si>
    <t>اسلایم دونه برفی استیکردار 300گرمی/اوودی</t>
  </si>
  <si>
    <t>اسلایم شفاف بی رنگ 300گرمی 36عددی/اوودی</t>
  </si>
  <si>
    <t>اسلایم فلور 36عددی گرمی300/اوودی</t>
  </si>
  <si>
    <t>اسلایم کلی ای 300گرمی/اوودی</t>
  </si>
  <si>
    <t>اشکال رنگارنگ پاپارو</t>
  </si>
  <si>
    <t>اشکال سازنده</t>
  </si>
  <si>
    <t>اعصاب سنج چوبی مائده(آبی روشن)</t>
  </si>
  <si>
    <t>اعصاب سنج هوشیار</t>
  </si>
  <si>
    <t>الفبا آهنربایی فارسی/آوای باران</t>
  </si>
  <si>
    <t>الفبای انگلیسی مگنتی 3سری/یارمهربان</t>
  </si>
  <si>
    <t>الفبای انگلیسی مگنتی سایز بزرگ (غول)یارمهربان</t>
  </si>
  <si>
    <t>الکتروبات/روبوکارنا</t>
  </si>
  <si>
    <t>اودلار /مینی دایس</t>
  </si>
  <si>
    <t>اوسا بنا 1 پلاس/آرتینا</t>
  </si>
  <si>
    <t>اوسا بنا 2</t>
  </si>
  <si>
    <t>اونو 120 کارتی (کد 4004)/بردیا</t>
  </si>
  <si>
    <t>اونو فیلیپ /ذهن زیبا</t>
  </si>
  <si>
    <t>آجره 45 قطعه سطلی(4ک)</t>
  </si>
  <si>
    <t>آجره جورواجورچین (حیوانات )بافرزندان</t>
  </si>
  <si>
    <t>آدمک دوختنی/ صنایع</t>
  </si>
  <si>
    <t>آزمایشگاه آتش نشان هوشمند (25آزمایش)/روبوکارنا</t>
  </si>
  <si>
    <t>آقا و خانم سیب زمینی</t>
  </si>
  <si>
    <t>آموزش اعداد آهنربایی(4022)/بردیا</t>
  </si>
  <si>
    <t>آموزش الفبای فارسی سنجاب باهوش 3/سنجاب</t>
  </si>
  <si>
    <t>آموزش حروف فارسی/دانی لند</t>
  </si>
  <si>
    <t>آموزش حیوانات اهلی و وحشی سنجاب باهوش 5/سنجاب</t>
  </si>
  <si>
    <t>آمون رع/هوپا</t>
  </si>
  <si>
    <t>بابل اسلایم ابروبادی 400گرمی /اوودی</t>
  </si>
  <si>
    <t>بابل اسلایم اکلیلی 400گرمی 48عددی/اوودی</t>
  </si>
  <si>
    <t>بابل اسلایم پاستیلی 400گرمی 48عددی/اوددی</t>
  </si>
  <si>
    <t>بابل اسلایم فلور 400گرمی/اوودی</t>
  </si>
  <si>
    <t>بات /مینی دایس</t>
  </si>
  <si>
    <t>بازار تبریز</t>
  </si>
  <si>
    <t>بازی آشیونه/کارتو</t>
  </si>
  <si>
    <t>بازی بالونی/فندقی</t>
  </si>
  <si>
    <t>بازی حافظه/ آوای باران</t>
  </si>
  <si>
    <t>بازی قرن /آلفا</t>
  </si>
  <si>
    <t>بازی کارتی فکری مافیا 48 ک/برد گیم</t>
  </si>
  <si>
    <t>باغچه کوچک من (آموزش به روش مونته سوری )دیبایه</t>
  </si>
  <si>
    <t>بافندگی کوبلن 4کاره/بازیجو</t>
  </si>
  <si>
    <t>برج پیزا</t>
  </si>
  <si>
    <t>برج توپ تدی توری/کودک امروز</t>
  </si>
  <si>
    <t>برج توپ جعبه ای/ پاپارو</t>
  </si>
  <si>
    <t>برج قورباغه توری</t>
  </si>
  <si>
    <t>برج مکعب(رئال)</t>
  </si>
  <si>
    <t>بزنگاه</t>
  </si>
  <si>
    <t>بسته باغچه کودک و نوجوان(گیاه جوان)</t>
  </si>
  <si>
    <t>بسته هنری نمایش بدهیم خرگوش (پاپت نمایشی)دیبایه</t>
  </si>
  <si>
    <t>بگرد و پیدا کن حیوانات/دراگون</t>
  </si>
  <si>
    <t>بگرد و پیدا کن میوه ها/دراگون</t>
  </si>
  <si>
    <t xml:space="preserve">بلوک چین 22 قطعه </t>
  </si>
  <si>
    <t>بلوک های خانه سازی 60قطعه</t>
  </si>
  <si>
    <t>بلیتسکرییگ(حمله رعدآسا)</t>
  </si>
  <si>
    <t>بولینگ شادی 6تایی</t>
  </si>
  <si>
    <t>بولینگ وحلقه پرتاب کیفی کوچک لبخند</t>
  </si>
  <si>
    <t>بومزی/هوپا</t>
  </si>
  <si>
    <t>پاپت انگشتی جنگل چوبی</t>
  </si>
  <si>
    <t>پاپیکا</t>
  </si>
  <si>
    <t>پادشاهی کهن /مینی دایس</t>
  </si>
  <si>
    <t>پارچه های رنگ به رنگ(برای ساخت کارهای هنری وکاردستی)دیبایه</t>
  </si>
  <si>
    <t>پارک جنگلی  177قطعه/تک توی</t>
  </si>
  <si>
    <t>پارک شادی 128 قطعه/تک توی</t>
  </si>
  <si>
    <t>پارک شادی 58 قطعه/تک توی</t>
  </si>
  <si>
    <t>پارک شادی 98 قطعه/تک توی</t>
  </si>
  <si>
    <t>پازل 1000 تکه ریکوردی</t>
  </si>
  <si>
    <t>پازل 1000تیکه / رینگ</t>
  </si>
  <si>
    <t>پازل 2 تکه حمل و نقل/ گلدونه</t>
  </si>
  <si>
    <t>پازل 2تکه (6مدل جور)/آوای بامداد</t>
  </si>
  <si>
    <t>پازل 300 رینگ</t>
  </si>
  <si>
    <t>پازل 6در یک جعبه فلزی/خارجی</t>
  </si>
  <si>
    <t xml:space="preserve">پازل جورچین مادر وبچه </t>
  </si>
  <si>
    <t>پازل راه 27قطعه /فکرآذین</t>
  </si>
  <si>
    <t>پرندگان رنگارنگ(حجم سازی آسان 4)اوریگامی)دیبایه</t>
  </si>
  <si>
    <t xml:space="preserve">پرونده آرسن لوپن /ذهن زیبا </t>
  </si>
  <si>
    <t>پرونده بمب گذاری در کیپ خوزه /بردگیم</t>
  </si>
  <si>
    <t>پرونده خانه وحشت/بردگیم</t>
  </si>
  <si>
    <t>پرونده شرلوک هلمز-سرباز حلبی</t>
  </si>
  <si>
    <t>پرونده شرلوک هلمز-سلطان مهمات</t>
  </si>
  <si>
    <t>پرونده قتل در شب کریسمس/بردگیم</t>
  </si>
  <si>
    <t>پک ماشین پازل راه 24قطعه/ فکرآذین</t>
  </si>
  <si>
    <t>پنج قبیله/دهکده</t>
  </si>
  <si>
    <t xml:space="preserve">پیپ پاکن های رنگارنگ(کاردستی)دیبایه </t>
  </si>
  <si>
    <t>پیچ مهره چیندر سطلی</t>
  </si>
  <si>
    <t>پین بال/آوای باران</t>
  </si>
  <si>
    <t>پیوند ستاره ها 125قطعه کادویی/شایان</t>
  </si>
  <si>
    <t>تابلوی ماسه ای خودتو بساز</t>
  </si>
  <si>
    <t>تاس قصه گویی</t>
  </si>
  <si>
    <t>تاکتیک /زینگو</t>
  </si>
  <si>
    <t>تخته جادویی قطار رنگی سلفونی(کد1-8512)/بردیا</t>
  </si>
  <si>
    <t xml:space="preserve">تخته سفید بزرگ </t>
  </si>
  <si>
    <t>تخته سفید کوچک</t>
  </si>
  <si>
    <t>توپ آپارتمانی طرح السا و آنا (پک 4تایی)/ماه کوچولو</t>
  </si>
  <si>
    <t>توپ چین بازی هوش</t>
  </si>
  <si>
    <t xml:space="preserve">توپ فوتبالدستی(درجه1)616l </t>
  </si>
  <si>
    <t>توپ و سرسره 8 طبقه</t>
  </si>
  <si>
    <t>توربال</t>
  </si>
  <si>
    <t>تی پو می پو</t>
  </si>
  <si>
    <t>تیر کمان سلفونی</t>
  </si>
  <si>
    <t>تیزبین اعداد و اشکال</t>
  </si>
  <si>
    <t xml:space="preserve">تیزبین سلفونی </t>
  </si>
  <si>
    <t>تیزبین فارسی اول دبستان</t>
  </si>
  <si>
    <t>تیزبین کلمات انگلیسی</t>
  </si>
  <si>
    <t>جامپر جعبه ای کلاسیک(کد9907)/بردیا</t>
  </si>
  <si>
    <t>جامدادی 5627</t>
  </si>
  <si>
    <t>جامدادی آکواریوم فضانورد</t>
  </si>
  <si>
    <t>جامدادی طرح آکواریوم تک زیپ</t>
  </si>
  <si>
    <t>جامعه اشرافی (های سوسایتی)/ذهن زیبا</t>
  </si>
  <si>
    <t>جانگورو</t>
  </si>
  <si>
    <t>جانوران دریایی (حجم سازی آسان 3)دیبایه</t>
  </si>
  <si>
    <t>جانوران رابشناسیم (آموزش به روش مونته سوری)دیبایه</t>
  </si>
  <si>
    <t>جدول هوش اعداد (استند 20تایی)/دراگون</t>
  </si>
  <si>
    <t>جدول هوش تصاویر انیمیشنی(استند20تایی)/دراگون</t>
  </si>
  <si>
    <t>جدول هوش نقشه ی ایران(استند 20تایی)/دراگون</t>
  </si>
  <si>
    <t>جغجغه - بازی توپ ها</t>
  </si>
  <si>
    <t>جنگ ستارگان/مانترا</t>
  </si>
  <si>
    <t>جنگا 54 قطعه رنگی/سپتا</t>
  </si>
  <si>
    <t>جنگا براستا شماره دار</t>
  </si>
  <si>
    <t>جنگا جومانجی /کودک آینده</t>
  </si>
  <si>
    <t>جورابچین/هوگر</t>
  </si>
  <si>
    <t>جورچین کتابی(آهنربایی)حیوانات جنگل</t>
  </si>
  <si>
    <t>جورچینه</t>
  </si>
  <si>
    <t>جهان را کشف کنیم (آشنایی با قاره ها /کره ها /دیبایه</t>
  </si>
  <si>
    <t>جیبو مشاغل (چهار شخصیتی)/فکرآذین</t>
  </si>
  <si>
    <t>جیبو مشاغل (شش شخصیتی)/فکرآذین</t>
  </si>
  <si>
    <t>جیکو خرس(پازل چوبی)یارات</t>
  </si>
  <si>
    <t>جیکو طاووس (پازل چوبی)/یارات</t>
  </si>
  <si>
    <t>جیکو کوآلا (پازل چوبی)/یارات</t>
  </si>
  <si>
    <t>جیکو گاو (پازل چوبی)/یارات</t>
  </si>
  <si>
    <t>چرتکه تخت 5میل/شایان</t>
  </si>
  <si>
    <t>چرخ دنده جنگل /فکر آذین</t>
  </si>
  <si>
    <t>چشمک</t>
  </si>
  <si>
    <t>چیدنیهای رنگارنگ 33قطعه کلبه ای(بلوک خانه سازی)/آریا تو تویز</t>
  </si>
  <si>
    <t>چینو ساز 158</t>
  </si>
  <si>
    <t>چینو ساز 220</t>
  </si>
  <si>
    <t>حباب ساز پنکه ای دو کاره/درج</t>
  </si>
  <si>
    <t>حلقه پرتاب فیل</t>
  </si>
  <si>
    <t>حلقه هوش بزرگ اردکی</t>
  </si>
  <si>
    <t>حلقه هوش سوپر اردکی/آوای باران</t>
  </si>
  <si>
    <t>حیوان های جنگل (حجم سازی آسان 2)اوریگامی)دیبایه</t>
  </si>
  <si>
    <t>حیوان های مزرعه (حجم سازی آسان1)اوریگامی)دیبایه</t>
  </si>
  <si>
    <t>خانه سازی ریز کیفی/ گلدونه</t>
  </si>
  <si>
    <t>خرس ها و تخس ها/فندقچه</t>
  </si>
  <si>
    <t>خرس های شگفت انگیز/تک سازان</t>
  </si>
  <si>
    <t>خط خط نقاشی</t>
  </si>
  <si>
    <t>خمیر 10 رنگ مقوایی کد 1048/آریا</t>
  </si>
  <si>
    <t>خمیر 12رنگ مقوایی کد 1058/آریا</t>
  </si>
  <si>
    <t>دایناسورهای ناقلا</t>
  </si>
  <si>
    <t>دبرنا طلایی (نایلونی)/دراگون</t>
  </si>
  <si>
    <t>دبرناگردونه (سلفونی) بینگو</t>
  </si>
  <si>
    <t>دره مرگ /مینی دایس</t>
  </si>
  <si>
    <t>دژاوو /همبازی</t>
  </si>
  <si>
    <t>دکتر جکیل و هاید/گنجفه</t>
  </si>
  <si>
    <t>دموکراسی /مینی دایس</t>
  </si>
  <si>
    <t>دوبادو (حروف فارسی)جعبه ای /مازینا</t>
  </si>
  <si>
    <t>دوزک کوچک/آوای باران</t>
  </si>
  <si>
    <t>دومینو 200 قطعه پل دار/ سایان</t>
  </si>
  <si>
    <t xml:space="preserve">دومینو 300قطعه / پرشین </t>
  </si>
  <si>
    <t>دومینو ریس 300قطعه همراه با پله/شایان</t>
  </si>
  <si>
    <t>دومینو ریس 300قطعه/شایان</t>
  </si>
  <si>
    <t>دومینو شماره ای سنگی جعبه فلزی(دبل 6)</t>
  </si>
  <si>
    <t xml:space="preserve">دومینو شیشه ای </t>
  </si>
  <si>
    <t>دوئل /مینی دایس</t>
  </si>
  <si>
    <t>ذره بین</t>
  </si>
  <si>
    <t>راز جنگل /فکرآذین</t>
  </si>
  <si>
    <t>راکت پینگ پنگ /آواویکتا</t>
  </si>
  <si>
    <t>رنگ بین /آوای باران</t>
  </si>
  <si>
    <t>روبیک 2*2 خودرنگ کای وای (کد763)</t>
  </si>
  <si>
    <t>روبیک 3*3 خودرنگ کای وای (وریور)کد655</t>
  </si>
  <si>
    <t>روبیک ماری 36قطعه کای وای(کد2536)</t>
  </si>
  <si>
    <t>روبیک ماری 48 قطعه کای وای (کد562)</t>
  </si>
  <si>
    <t>روبیک هرمی کای وای (کد871)</t>
  </si>
  <si>
    <t>ریاضیدان کوچولو آموزش اعداد</t>
  </si>
  <si>
    <t xml:space="preserve">ریسمانک جعبه ای </t>
  </si>
  <si>
    <t xml:space="preserve">ریسمانک شیشه ای </t>
  </si>
  <si>
    <t>ریورسی 8*8 لبخند</t>
  </si>
  <si>
    <t>ریورسی6*6لبخند</t>
  </si>
  <si>
    <t>زنجیرک ستاره ای جعبه ای</t>
  </si>
  <si>
    <t>زنجیرک ستاره ای سلفونی بزرگ</t>
  </si>
  <si>
    <t>زنجیرک ستاره ای سلفونی کوچک</t>
  </si>
  <si>
    <t>زنجیرک شیشه ای</t>
  </si>
  <si>
    <t>ساختنی فلزی 20مدل زیرک</t>
  </si>
  <si>
    <t xml:space="preserve">ساختنی فلزی 40مدل/زیرک </t>
  </si>
  <si>
    <t xml:space="preserve">ساختنی فلزی 7مدل/زیرک </t>
  </si>
  <si>
    <t>ساختنی های چهار طرح موتور سیکلت /زیرک</t>
  </si>
  <si>
    <t>ساختنی های حرکتی 30مدل(ماشین های کنترلی)/روبوکارنا</t>
  </si>
  <si>
    <t>سازه چین قلقلک 180 قطعه</t>
  </si>
  <si>
    <t>ساعت آموزشی همراه مهر</t>
  </si>
  <si>
    <t>ساعت وایت بردی دورو پایه دار شمیم</t>
  </si>
  <si>
    <t>ساعت وایت بردی طرح حیوانات/شایان</t>
  </si>
  <si>
    <t>ست آشپزخانه مدل السا کد1/143</t>
  </si>
  <si>
    <t>ست پیتزا/چاپ چاپ</t>
  </si>
  <si>
    <t>ست سرباز 0257</t>
  </si>
  <si>
    <t>سرآشپز</t>
  </si>
  <si>
    <t>سرزمین ربات ها</t>
  </si>
  <si>
    <t>سرگرمی دومن</t>
  </si>
  <si>
    <t>سودوکو رنگی /سایان</t>
  </si>
  <si>
    <t>سوزنی هدیه</t>
  </si>
  <si>
    <t>سوئیت هوم (بسته بندی جدید)</t>
  </si>
  <si>
    <t>سیلور (مورتال کمبت)/ذهن زیبا</t>
  </si>
  <si>
    <t>سیلور (یک)/بردگیم</t>
  </si>
  <si>
    <t>سیم ومهره(بسته آزمایش علمی)دیبایه</t>
  </si>
  <si>
    <t>شابلون حیوانات</t>
  </si>
  <si>
    <t>شارلاتان 007/چارپایه</t>
  </si>
  <si>
    <t>شالی /مینی دایس</t>
  </si>
  <si>
    <t>شلم شوربا</t>
  </si>
  <si>
    <t>شنل قرمزی /مینی دایس</t>
  </si>
  <si>
    <t>شوالیه /مینی دایس</t>
  </si>
  <si>
    <t>شوالیه آتش/فکرآوران</t>
  </si>
  <si>
    <t xml:space="preserve">شوکوپارک </t>
  </si>
  <si>
    <t>شهر کوچک من ماه کوچولو</t>
  </si>
  <si>
    <t>شهر کودک پارچه ای/ دراگون</t>
  </si>
  <si>
    <t>صفحه دوخت صنایع</t>
  </si>
  <si>
    <t>صیفی ها (حجم سازی آسان 6)اوریگامی)دیبایه</t>
  </si>
  <si>
    <t>ظرف غذا لگویی لیلیان (2طبقه) /هوگر</t>
  </si>
  <si>
    <t>عروسک انگشتی حیوانات(جور) /گلدونه</t>
  </si>
  <si>
    <t>عروسک نوزاد خارجی</t>
  </si>
  <si>
    <t>عمو مایلر طلقی/پاندا</t>
  </si>
  <si>
    <t>غول اعداد فارسی وانگلیسی /یارمهربان</t>
  </si>
  <si>
    <t>فرش باف 5کاره/بازیجو</t>
  </si>
  <si>
    <t>فوتبال دستی 6 میل بزرگ پایه دار</t>
  </si>
  <si>
    <t>فوتبال دستی 6میل کوچک/(36×60)</t>
  </si>
  <si>
    <t>فوتبال دستی 8 میل بزرگ (جدید)بدون پایه</t>
  </si>
  <si>
    <t>فوتبال دستی 8 میل کوچک /(36×72)</t>
  </si>
  <si>
    <t>فوتبال دستی 8میل متوسط</t>
  </si>
  <si>
    <t>فیگور دراگون</t>
  </si>
  <si>
    <t>قاب عکس فومی</t>
  </si>
  <si>
    <t>قطار باطری خور24ک</t>
  </si>
  <si>
    <t>قطار مونته سوری چوبی /سپتا</t>
  </si>
  <si>
    <t>قطار هوهو چی چی بزرگ/تک توی</t>
  </si>
  <si>
    <t>قطار هوهو چی چی کوچک/تک توی</t>
  </si>
  <si>
    <t>قورباغه پرشی هیجانی جعبه دار -80تایی</t>
  </si>
  <si>
    <t>قوری قرمزی فکری توری/تک تویز</t>
  </si>
  <si>
    <t>کاپیتان فلیپ /چارپایه</t>
  </si>
  <si>
    <t>کاتان (گیم باکس)/ذهن زیبا</t>
  </si>
  <si>
    <t>کاجر</t>
  </si>
  <si>
    <t>کارآگاهان فراطبیعی /ذهن زیبا</t>
  </si>
  <si>
    <t>کارت بازی شب مافیا (شب های مافیا -مسابقه شهروند و مافیا)</t>
  </si>
  <si>
    <t>کارت بازی مافیا (جیبی)/ذهن زیبا</t>
  </si>
  <si>
    <t>کارت پازل آموزشی احساس ها</t>
  </si>
  <si>
    <t>کارت پازل آموزشی پرندگان/آوای باران</t>
  </si>
  <si>
    <t>کارت پازل آموزشی مشاغل/آوای باران</t>
  </si>
  <si>
    <t>کارت پازل آموزشی وسایل نقلیه/آوای باران</t>
  </si>
  <si>
    <t>کارت پازل آموزشی وسایل و اشیاء/آوای باران</t>
  </si>
  <si>
    <t>کارت دیدآموز میوه ها</t>
  </si>
  <si>
    <t>کاروبار/ووپی</t>
  </si>
  <si>
    <t>کارینو ماشین های راهسازی/فکرآذین</t>
  </si>
  <si>
    <t>کارینو ماشین های فانتزی/فکرآذین</t>
  </si>
  <si>
    <t>کامیون فومی</t>
  </si>
  <si>
    <t>کاهونا بردگیم/ذهن زیبا</t>
  </si>
  <si>
    <t>کتاب حمام کوچک( پرندگان -حیوانات جنگل )/آوای بامداد</t>
  </si>
  <si>
    <t>کراکن /گنجفه</t>
  </si>
  <si>
    <t>کلبه جنگلی 252قطعه(ارابه دار)/تک توی</t>
  </si>
  <si>
    <t>کلکسیونر</t>
  </si>
  <si>
    <t>کلودو کلاسیک /فکرآوران</t>
  </si>
  <si>
    <t>کلید آموزشی ریاضی جمع</t>
  </si>
  <si>
    <t>کلیک جرثقیل امداد /پندار نیک</t>
  </si>
  <si>
    <t>کودتا پلاس/ذهن زیبا/برد گیم</t>
  </si>
  <si>
    <t>کوغول</t>
  </si>
  <si>
    <t>کوله آشپزی فانتزی/هوگر</t>
  </si>
  <si>
    <t>کوله پشتی  پزشکی /هوگر</t>
  </si>
  <si>
    <t>کیف آشپزخانه کریستال/بست</t>
  </si>
  <si>
    <t>کیو کیو /پاپارو</t>
  </si>
  <si>
    <t>کیوبیتس</t>
  </si>
  <si>
    <t>گربه های انفجاری /فندوقچه</t>
  </si>
  <si>
    <t>گرگ و میش /مینی دایس</t>
  </si>
  <si>
    <t>گل یا پوچ بازیجو - 24ک</t>
  </si>
  <si>
    <t>گل یا پوچ جیبی /بازیجو</t>
  </si>
  <si>
    <t>گلانه گل رس 500 گرمی</t>
  </si>
  <si>
    <t>گلیم بافی (فلش پود)/بازیجو</t>
  </si>
  <si>
    <t>گنگ بالاس /مینی دایس</t>
  </si>
  <si>
    <t>لال بازی /بازیجو</t>
  </si>
  <si>
    <t>لانگ شات /گنجفه</t>
  </si>
  <si>
    <t>لذت نقاشی توتویو- 8ک</t>
  </si>
  <si>
    <t>لگو 45 قطعه بازیتا</t>
  </si>
  <si>
    <t xml:space="preserve">لگو 8000 اسکیمو/50قطعه </t>
  </si>
  <si>
    <t>لگو باکس 60تایی</t>
  </si>
  <si>
    <t>لگو سطلی 120000 - 9ک</t>
  </si>
  <si>
    <t>لگو هیلو 1*3 پرندگان</t>
  </si>
  <si>
    <t>لگو هیلو 1*3 تجهیزات جنگی</t>
  </si>
  <si>
    <t>لگو هیلو 1*3 جنگل</t>
  </si>
  <si>
    <t xml:space="preserve">لگو هیلو 1*3 مزرعه </t>
  </si>
  <si>
    <t>لوکا شیشه ای</t>
  </si>
  <si>
    <t>لوله لوله 120 قطعه /چیندر</t>
  </si>
  <si>
    <t>لوله لوله 60 قطعه/چیندر</t>
  </si>
  <si>
    <t>ماسک بازی مافیا (نقره ای)/دراگون</t>
  </si>
  <si>
    <t>مافیا (3سناریو پدرخوانده -جوکر-تفنگدار و ناتو)/دهکده</t>
  </si>
  <si>
    <t>ماهیگیری 2 نفره/گالیله کوچولو</t>
  </si>
  <si>
    <t>مجموعه بلوک دوخت پلاستیکی/صنایع</t>
  </si>
  <si>
    <t>مجموعه پازل های 1تکه(هوش چین)/آنکیت</t>
  </si>
  <si>
    <t>مجموعه پازل های 2تکه(هوش چین)/آنکیت</t>
  </si>
  <si>
    <t>مجیک پلیت (روکارتی)/پاپارو</t>
  </si>
  <si>
    <t>مرغ دونی /آوای باران</t>
  </si>
  <si>
    <t>مسابقه مافیا/بازیجو</t>
  </si>
  <si>
    <t>مستر اختاپوس</t>
  </si>
  <si>
    <t>معامله سرقت deal and steal</t>
  </si>
  <si>
    <t>معمای جنگل</t>
  </si>
  <si>
    <t>مکانیک شو (توربو) 170قطعه /سلام بازی</t>
  </si>
  <si>
    <t>مکانیک شو (سریع و خشن) 185 قطعه /سلام بازی</t>
  </si>
  <si>
    <t>مکعب ابری بزرگ بچه ها شادی12 ک</t>
  </si>
  <si>
    <t>مکعب رنگی بازینگ - آموزش حیوانات به زبان انگلیسی</t>
  </si>
  <si>
    <t>مکعب رنگی بزرگ (16قطعه)/ بافرزندان</t>
  </si>
  <si>
    <t>مکعب رنگی کوچک (8قطعه)/ بافرزندان</t>
  </si>
  <si>
    <t>مکعب هوش توری/پاپارو</t>
  </si>
  <si>
    <t>مگنت بسته طلایی 80 قطعه گلد-16ک</t>
  </si>
  <si>
    <t>ملیله کاغذی رنگارنگ</t>
  </si>
  <si>
    <t>من وزمان (آموزش زمانی فصل ها)دیبایه</t>
  </si>
  <si>
    <t>منچ و مارپله چوبی شادی/بازیجو</t>
  </si>
  <si>
    <t>مونته سوری  مربع 4ستون چوبی(مانع دار)</t>
  </si>
  <si>
    <t>مونته سوری مستطیل 5ستون چوبی</t>
  </si>
  <si>
    <t>مونتی بازی زرافه/هوگر</t>
  </si>
  <si>
    <t>مونتی بازی(شاد)/هوگر</t>
  </si>
  <si>
    <t>میخ و چکش چوبی چیستا</t>
  </si>
  <si>
    <t>میکینگ 4 بردگیم/ذهن زیبا</t>
  </si>
  <si>
    <t>میله هزار کاره 1000قطعه/سلام بازی</t>
  </si>
  <si>
    <t>میله هزار کاره 100سلام بازی</t>
  </si>
  <si>
    <t>مینی جیپ /تک توی</t>
  </si>
  <si>
    <t>مینی سیکلت (سلفونی)/تک توی</t>
  </si>
  <si>
    <t>مینی کوپتر /تک توی</t>
  </si>
  <si>
    <t>نخ و مهره (سلفونی)/پاپارو</t>
  </si>
  <si>
    <t>نقشه چوبی - قاره - ایران</t>
  </si>
  <si>
    <t>نقطه بازی</t>
  </si>
  <si>
    <t>نمدهای رنگ به رنگ(برای ساخت کارهای هنری وکاردستی)دیبایه</t>
  </si>
  <si>
    <t>نیسان آبی (طلقی)/پاندا</t>
  </si>
  <si>
    <t>نیسان آبی /بدون جعبه</t>
  </si>
  <si>
    <t>نیسان بانو (جعبه ای)/ پاندا</t>
  </si>
  <si>
    <t>نیسان بانو (طلقی)/ پاندا</t>
  </si>
  <si>
    <t>وارونه</t>
  </si>
  <si>
    <t>وسترن سیتی /مینی دایس</t>
  </si>
  <si>
    <t>هپی پاپی (جعبه ای)/تک توی</t>
  </si>
  <si>
    <t>هپی پاپی توری /تک توی</t>
  </si>
  <si>
    <t>هدبند</t>
  </si>
  <si>
    <t>هزار سازه صادراتی 125قطعه/فکرآذین</t>
  </si>
  <si>
    <t>هزار سازه کلاسیک  85 قطعه بنفش/فکرآذین</t>
  </si>
  <si>
    <t>هفت رنگ</t>
  </si>
  <si>
    <t>هفت شمبه</t>
  </si>
  <si>
    <t>همه چیز برای هنر وکاردستی (مواد کاردستی)دیبایه</t>
  </si>
  <si>
    <t xml:space="preserve">هوش برتر </t>
  </si>
  <si>
    <t>هیلو سازنده 110</t>
  </si>
  <si>
    <t xml:space="preserve">هیلو سازنده 35 </t>
  </si>
  <si>
    <t>هیلو سازنده 60</t>
  </si>
  <si>
    <t>120عدد کارتن  مادر بسته ای 20عدد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</si>
</sst>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3000401]0"/>
  </numFmts>
  <fonts count="22" x14ac:knownFonts="1">
    <font>
      <sz val="11"/>
      <name val="Calibri"/>
      <charset val="1"/>
    </font>
    <font>
      <sz val="11"/>
      <color theme="1"/>
      <name val="Calibri"/>
      <family val="2"/>
      <charset val="178"/>
      <scheme val="minor"/>
    </font>
    <font>
      <sz val="48"/>
      <color rgb="FF0070C0"/>
      <name val="B Arash"/>
      <charset val="178"/>
    </font>
    <font>
      <sz val="36"/>
      <color theme="1"/>
      <name val="B Titr"/>
      <charset val="178"/>
    </font>
    <font>
      <b/>
      <sz val="14"/>
      <color theme="1"/>
      <name val="B Titr"/>
      <charset val="178"/>
    </font>
    <font>
      <sz val="11"/>
      <color theme="1"/>
      <name val="B Titr"/>
      <charset val="178"/>
    </font>
    <font>
      <b/>
      <sz val="9"/>
      <color rgb="FF000000"/>
      <name val="Tahoma"/>
      <family val="2"/>
    </font>
    <font>
      <b/>
      <sz val="11"/>
      <color theme="1"/>
      <name val="B Titr"/>
      <charset val="178"/>
    </font>
    <font>
      <b/>
      <sz val="16"/>
      <color theme="1"/>
      <name val="B Titr"/>
      <charset val="178"/>
    </font>
    <font>
      <b/>
      <sz val="16"/>
      <color rgb="FF000000"/>
      <name val="B Titr"/>
      <charset val="178"/>
    </font>
    <font>
      <b/>
      <sz val="9"/>
      <color rgb="FF6D6D6D"/>
      <name val="Tahoma"/>
      <family val="2"/>
    </font>
    <font>
      <sz val="11"/>
      <name val="Calibri"/>
      <family val="2"/>
    </font>
    <font>
      <sz val="8"/>
      <color rgb="FFFFFFFF"/>
      <name val="Tahoma"/>
      <family val="2"/>
    </font>
    <font>
      <b/>
      <sz val="9"/>
      <color rgb="FF000080"/>
      <name val="Tahoma"/>
      <family val="2"/>
    </font>
    <font>
      <sz val="8"/>
      <name val="Calibri"/>
      <charset val="1"/>
    </font>
    <font>
      <b/>
      <sz val="16"/>
      <color rgb="FF000000"/>
      <name val="B Zar"/>
      <charset val="178"/>
    </font>
    <font>
      <b/>
      <sz val="16"/>
      <color rgb="FF000000"/>
      <name val="Tahoma"/>
      <family val="2"/>
    </font>
    <font>
      <b/>
      <sz val="16"/>
      <color theme="1"/>
      <name val="Calibri"/>
      <family val="2"/>
      <scheme val="minor"/>
    </font>
    <font>
      <b/>
      <sz val="16"/>
      <color theme="1"/>
      <name val="Calibri"/>
      <family val="2"/>
      <charset val="178"/>
      <scheme val="minor"/>
    </font>
    <font>
      <b/>
      <sz val="9"/>
      <color rgb="FF000000"/>
      <name val="Tahoma"/>
      <charset val="1"/>
    </font>
    <font>
      <b/>
      <sz val="16"/>
      <color rgb="FF000000"/>
      <name val="Tahoma"/>
      <charset val="1"/>
    </font>
    <font>
      <b/>
      <sz val="16"/>
      <color rgb="FF000000"/>
      <name val="Tahoma"/>
      <family val="2"/>
      <charset val="1"/>
    </font>
  </fonts>
  <fills count="10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79998168889431442"/>
        <bgColor rgb="FFD9EAF7"/>
      </patternFill>
    </fill>
    <fill>
      <patternFill patternType="solid">
        <fgColor theme="0"/>
        <bgColor rgb="FFEDF5FC"/>
      </patternFill>
    </fill>
    <fill>
      <patternFill patternType="solid">
        <fgColor rgb="FFEDF5FC"/>
        <bgColor rgb="FFEDF5FC"/>
      </patternFill>
    </fill>
    <fill>
      <patternFill patternType="solid">
        <fgColor rgb="FFD9EAF7"/>
        <bgColor rgb="FFD9EAF7"/>
      </patternFill>
    </fill>
    <fill>
      <patternFill patternType="solid">
        <fgColor rgb="FFC00000"/>
        <bgColor indexed="64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/>
      <right/>
      <top style="thin">
        <color rgb="FFA0A0A0"/>
      </top>
      <bottom style="thin">
        <color rgb="FFA0A0A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indexed="64"/>
      </top>
      <bottom/>
      <diagonal/>
    </border>
    <border>
      <left/>
      <right style="thin">
        <color rgb="FFA0A0A0"/>
      </right>
      <top/>
      <bottom style="thin">
        <color rgb="FFA0A0A0"/>
      </bottom>
      <diagonal/>
    </border>
    <border>
      <left style="thin">
        <color rgb="FFA0A0A0"/>
      </left>
      <right style="thin">
        <color rgb="FFA0A0A0"/>
      </right>
      <top/>
      <bottom style="thin">
        <color rgb="FFA0A0A0"/>
      </bottom>
      <diagonal/>
    </border>
    <border>
      <left style="thin">
        <color rgb="FFA0A0A0"/>
      </left>
      <right style="thin">
        <color rgb="FFA0A0A0"/>
      </right>
      <top style="thin">
        <color rgb="FFA0A0A0"/>
      </top>
      <bottom/>
      <diagonal/>
    </border>
    <border>
      <left style="thin">
        <color rgb="FFA0A0A0"/>
      </left>
      <right/>
      <top/>
      <bottom style="thin">
        <color rgb="FFA0A0A0"/>
      </bottom>
      <diagonal/>
    </border>
    <border>
      <left/>
      <right style="thin">
        <color rgb="FFA0A0A0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 style="thin">
        <color rgb="FFA0A0A0"/>
      </top>
      <bottom/>
      <diagonal/>
    </border>
    <border>
      <left/>
      <right style="thin">
        <color rgb="FFA0A0A0"/>
      </right>
      <top style="thin">
        <color rgb="FFA0A0A0"/>
      </top>
      <bottom/>
      <diagonal/>
    </border>
    <border>
      <left/>
      <right style="thin">
        <color rgb="FFA0A0A0"/>
      </right>
      <top style="thin">
        <color rgb="FFA0A0A0"/>
      </top>
      <bottom style="thin">
        <color rgb="FFA0A0A0"/>
      </bottom>
      <diagonal/>
    </border>
  </borders>
  <cellStyleXfs count="3">
    <xf numFmtId="0" fontId="0" fillId="0" borderId="0"/>
    <xf numFmtId="0" fontId="1" fillId="0" borderId="0"/>
    <xf numFmtId="0" fontId="11" fillId="0" borderId="0"/>
  </cellStyleXfs>
  <cellXfs count="67">
    <xf numFmtId="0" fontId="0" fillId="0" borderId="0" xfId="0"/>
    <xf numFmtId="0" fontId="1" fillId="0" borderId="0" xfId="1"/>
    <xf numFmtId="0" fontId="4" fillId="3" borderId="4" xfId="1" applyFont="1" applyFill="1" applyBorder="1" applyAlignment="1">
      <alignment horizontal="center" vertical="center"/>
    </xf>
    <xf numFmtId="0" fontId="5" fillId="0" borderId="0" xfId="1" applyFont="1"/>
    <xf numFmtId="0" fontId="6" fillId="0" borderId="0" xfId="1" applyFont="1" applyAlignment="1">
      <alignment horizontal="left" vertical="top" wrapText="1"/>
    </xf>
    <xf numFmtId="0" fontId="5" fillId="0" borderId="0" xfId="1" applyFont="1" applyAlignment="1">
      <alignment horizontal="center" vertical="center" wrapText="1"/>
    </xf>
    <xf numFmtId="0" fontId="1" fillId="0" borderId="6" xfId="1" applyBorder="1"/>
    <xf numFmtId="0" fontId="5" fillId="0" borderId="6" xfId="1" applyFont="1" applyBorder="1" applyAlignment="1">
      <alignment horizontal="center" vertical="center" wrapText="1"/>
    </xf>
    <xf numFmtId="0" fontId="5" fillId="0" borderId="7" xfId="1" applyFont="1" applyBorder="1" applyAlignment="1">
      <alignment horizontal="center" vertical="center" wrapText="1"/>
    </xf>
    <xf numFmtId="0" fontId="7" fillId="0" borderId="6" xfId="1" applyFont="1" applyBorder="1" applyAlignment="1">
      <alignment horizontal="center" vertical="center" wrapText="1"/>
    </xf>
    <xf numFmtId="0" fontId="8" fillId="3" borderId="4" xfId="1" applyFont="1" applyFill="1" applyBorder="1" applyAlignment="1">
      <alignment horizontal="center" vertical="center"/>
    </xf>
    <xf numFmtId="0" fontId="8" fillId="3" borderId="3" xfId="1" applyFont="1" applyFill="1" applyBorder="1" applyAlignment="1">
      <alignment horizontal="center" vertical="center"/>
    </xf>
    <xf numFmtId="0" fontId="6" fillId="0" borderId="1" xfId="2" applyFont="1" applyBorder="1" applyAlignment="1">
      <alignment horizontal="left" vertical="top" wrapText="1"/>
    </xf>
    <xf numFmtId="0" fontId="6" fillId="0" borderId="10" xfId="2" applyFont="1" applyBorder="1" applyAlignment="1">
      <alignment horizontal="left" vertical="top" wrapText="1"/>
    </xf>
    <xf numFmtId="0" fontId="12" fillId="0" borderId="8" xfId="2" applyFont="1" applyBorder="1" applyAlignment="1">
      <alignment horizontal="center" vertical="top" wrapText="1"/>
    </xf>
    <xf numFmtId="0" fontId="12" fillId="0" borderId="9" xfId="2" applyFont="1" applyBorder="1" applyAlignment="1">
      <alignment horizontal="center" vertical="top" wrapText="1"/>
    </xf>
    <xf numFmtId="0" fontId="12" fillId="0" borderId="11" xfId="2" applyFont="1" applyBorder="1" applyAlignment="1">
      <alignment horizontal="center" vertical="top" wrapText="1"/>
    </xf>
    <xf numFmtId="0" fontId="10" fillId="0" borderId="0" xfId="2" applyFont="1" applyAlignment="1">
      <alignment horizontal="left" vertical="top" wrapText="1"/>
    </xf>
    <xf numFmtId="0" fontId="6" fillId="0" borderId="9" xfId="2" applyFont="1" applyBorder="1" applyAlignment="1">
      <alignment horizontal="left" vertical="top" wrapText="1"/>
    </xf>
    <xf numFmtId="0" fontId="13" fillId="0" borderId="2" xfId="2" applyFont="1" applyBorder="1" applyAlignment="1">
      <alignment horizontal="left" vertical="top" wrapText="1"/>
    </xf>
    <xf numFmtId="0" fontId="13" fillId="0" borderId="1" xfId="2" applyFont="1" applyBorder="1" applyAlignment="1">
      <alignment horizontal="left" vertical="top" wrapText="1"/>
    </xf>
    <xf numFmtId="0" fontId="12" fillId="8" borderId="9" xfId="2" applyFont="1" applyFill="1" applyBorder="1" applyAlignment="1">
      <alignment horizontal="center" vertical="top" wrapText="1"/>
    </xf>
    <xf numFmtId="0" fontId="15" fillId="0" borderId="1" xfId="1" applyFont="1" applyBorder="1" applyAlignment="1">
      <alignment horizontal="center" vertical="center" wrapText="1"/>
    </xf>
    <xf numFmtId="3" fontId="15" fillId="0" borderId="1" xfId="1" applyNumberFormat="1" applyFont="1" applyBorder="1" applyAlignment="1">
      <alignment horizontal="center" vertical="center" wrapText="1"/>
    </xf>
    <xf numFmtId="0" fontId="16" fillId="0" borderId="1" xfId="1" applyFont="1" applyBorder="1" applyAlignment="1">
      <alignment horizontal="center" vertical="center" wrapText="1"/>
    </xf>
    <xf numFmtId="0" fontId="17" fillId="0" borderId="0" xfId="1" applyFont="1" applyAlignment="1">
      <alignment horizontal="center" vertical="center"/>
    </xf>
    <xf numFmtId="0" fontId="16" fillId="4" borderId="1" xfId="1" applyFont="1" applyFill="1" applyBorder="1" applyAlignment="1">
      <alignment horizontal="center" vertical="center" wrapText="1"/>
    </xf>
    <xf numFmtId="0" fontId="16" fillId="5" borderId="1" xfId="1" applyFont="1" applyFill="1" applyBorder="1" applyAlignment="1">
      <alignment horizontal="center" vertical="center" wrapText="1"/>
    </xf>
    <xf numFmtId="164" fontId="15" fillId="0" borderId="1" xfId="1" applyNumberFormat="1" applyFont="1" applyBorder="1" applyAlignment="1">
      <alignment horizontal="center" vertical="center" wrapText="1"/>
    </xf>
    <xf numFmtId="3" fontId="15" fillId="0" borderId="10" xfId="1" applyNumberFormat="1" applyFont="1" applyBorder="1" applyAlignment="1">
      <alignment horizontal="center" vertical="center" wrapText="1"/>
    </xf>
    <xf numFmtId="0" fontId="8" fillId="0" borderId="5" xfId="1" applyFont="1" applyBorder="1" applyAlignment="1">
      <alignment horizontal="center" vertical="center"/>
    </xf>
    <xf numFmtId="0" fontId="8" fillId="0" borderId="12" xfId="1" applyFont="1" applyBorder="1" applyAlignment="1">
      <alignment horizontal="center" vertical="center"/>
    </xf>
    <xf numFmtId="0" fontId="18" fillId="0" borderId="0" xfId="1" applyFont="1" applyAlignment="1">
      <alignment horizontal="center" vertical="center"/>
    </xf>
    <xf numFmtId="0" fontId="19" fillId="6" borderId="1" xfId="0" applyFont="1" applyFill="1" applyBorder="1" applyAlignment="1">
      <alignment horizontal="left" vertical="top" wrapText="1"/>
    </xf>
    <xf numFmtId="0" fontId="19" fillId="7" borderId="1" xfId="0" applyFont="1" applyFill="1" applyBorder="1" applyAlignment="1">
      <alignment horizontal="left" vertical="top" wrapText="1"/>
    </xf>
    <xf numFmtId="0" fontId="8" fillId="0" borderId="13" xfId="1" applyFont="1" applyBorder="1" applyAlignment="1">
      <alignment horizontal="center" vertical="center"/>
    </xf>
    <xf numFmtId="0" fontId="5" fillId="0" borderId="12" xfId="1" applyFont="1" applyBorder="1" applyAlignment="1">
      <alignment horizontal="center" vertical="center" wrapText="1"/>
    </xf>
    <xf numFmtId="0" fontId="15" fillId="0" borderId="14" xfId="1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19" fillId="7" borderId="1" xfId="2" applyFont="1" applyFill="1" applyBorder="1" applyAlignment="1">
      <alignment horizontal="left" vertical="top" wrapText="1"/>
    </xf>
    <xf numFmtId="0" fontId="19" fillId="6" borderId="1" xfId="0" applyFont="1" applyFill="1" applyBorder="1" applyAlignment="1">
      <alignment horizontal="center" vertical="center" wrapText="1"/>
    </xf>
    <xf numFmtId="0" fontId="19" fillId="7" borderId="1" xfId="0" applyFont="1" applyFill="1" applyBorder="1" applyAlignment="1">
      <alignment horizontal="center" vertical="center" wrapText="1"/>
    </xf>
    <xf numFmtId="0" fontId="19" fillId="7" borderId="1" xfId="2" applyFont="1" applyFill="1" applyBorder="1" applyAlignment="1">
      <alignment horizontal="center" vertical="center" wrapText="1"/>
    </xf>
    <xf numFmtId="0" fontId="20" fillId="0" borderId="2" xfId="1" applyFont="1" applyBorder="1" applyAlignment="1">
      <alignment horizontal="center" vertical="center" wrapText="1"/>
    </xf>
    <xf numFmtId="0" fontId="15" fillId="0" borderId="2" xfId="1" applyFont="1" applyBorder="1" applyAlignment="1">
      <alignment horizontal="center" vertical="center" wrapText="1"/>
    </xf>
    <xf numFmtId="3" fontId="15" fillId="0" borderId="16" xfId="1" applyNumberFormat="1" applyFont="1" applyBorder="1" applyAlignment="1">
      <alignment horizontal="center" vertical="center" wrapText="1"/>
    </xf>
    <xf numFmtId="0" fontId="20" fillId="0" borderId="14" xfId="1" applyFont="1" applyBorder="1" applyAlignment="1">
      <alignment horizontal="center" vertical="center" wrapText="1"/>
    </xf>
    <xf numFmtId="3" fontId="15" fillId="0" borderId="15" xfId="1" applyNumberFormat="1" applyFont="1" applyBorder="1" applyAlignment="1">
      <alignment horizontal="center" vertical="center" wrapText="1"/>
    </xf>
    <xf numFmtId="0" fontId="8" fillId="0" borderId="0" xfId="1" applyFont="1" applyAlignment="1">
      <alignment horizontal="center" vertical="center"/>
    </xf>
    <xf numFmtId="49" fontId="8" fillId="3" borderId="4" xfId="1" applyNumberFormat="1" applyFont="1" applyFill="1" applyBorder="1" applyAlignment="1">
      <alignment horizontal="center" vertical="center"/>
    </xf>
    <xf numFmtId="49" fontId="9" fillId="0" borderId="1" xfId="1" applyNumberFormat="1" applyFont="1" applyBorder="1" applyAlignment="1">
      <alignment horizontal="center" vertical="center" wrapText="1"/>
    </xf>
    <xf numFmtId="49" fontId="9" fillId="0" borderId="1" xfId="0" applyNumberFormat="1" applyFont="1" applyBorder="1" applyAlignment="1">
      <alignment horizontal="center" vertical="center" wrapText="1"/>
    </xf>
    <xf numFmtId="49" fontId="9" fillId="0" borderId="10" xfId="0" applyNumberFormat="1" applyFont="1" applyBorder="1" applyAlignment="1">
      <alignment horizontal="center" vertical="center" wrapText="1"/>
    </xf>
    <xf numFmtId="49" fontId="9" fillId="0" borderId="14" xfId="1" applyNumberFormat="1" applyFont="1" applyBorder="1" applyAlignment="1">
      <alignment horizontal="center" vertical="center" wrapText="1"/>
    </xf>
    <xf numFmtId="49" fontId="9" fillId="0" borderId="2" xfId="1" applyNumberFormat="1" applyFont="1" applyBorder="1" applyAlignment="1">
      <alignment horizontal="center" vertical="center" wrapText="1"/>
    </xf>
    <xf numFmtId="49" fontId="18" fillId="0" borderId="0" xfId="1" applyNumberFormat="1" applyFont="1" applyAlignment="1">
      <alignment horizontal="center" vertical="center"/>
    </xf>
    <xf numFmtId="0" fontId="7" fillId="0" borderId="12" xfId="1" applyFont="1" applyBorder="1" applyAlignment="1">
      <alignment horizontal="center" vertical="center" wrapText="1"/>
    </xf>
    <xf numFmtId="0" fontId="21" fillId="0" borderId="2" xfId="1" applyFont="1" applyBorder="1" applyAlignment="1">
      <alignment horizontal="center" vertical="center" wrapText="1"/>
    </xf>
    <xf numFmtId="0" fontId="21" fillId="0" borderId="14" xfId="1" applyFont="1" applyBorder="1" applyAlignment="1">
      <alignment horizontal="center" vertical="center" wrapText="1"/>
    </xf>
    <xf numFmtId="0" fontId="8" fillId="9" borderId="12" xfId="1" applyFont="1" applyFill="1" applyBorder="1" applyAlignment="1">
      <alignment horizontal="center" vertical="center"/>
    </xf>
    <xf numFmtId="49" fontId="9" fillId="9" borderId="10" xfId="0" applyNumberFormat="1" applyFont="1" applyFill="1" applyBorder="1" applyAlignment="1">
      <alignment horizontal="center" vertical="center" wrapText="1"/>
    </xf>
    <xf numFmtId="0" fontId="16" fillId="9" borderId="1" xfId="0" applyFont="1" applyFill="1" applyBorder="1" applyAlignment="1">
      <alignment horizontal="center" vertical="center" wrapText="1"/>
    </xf>
    <xf numFmtId="3" fontId="15" fillId="9" borderId="10" xfId="1" applyNumberFormat="1" applyFont="1" applyFill="1" applyBorder="1" applyAlignment="1">
      <alignment horizontal="center" vertical="center" wrapText="1"/>
    </xf>
    <xf numFmtId="0" fontId="5" fillId="9" borderId="7" xfId="1" applyFont="1" applyFill="1" applyBorder="1" applyAlignment="1">
      <alignment horizontal="center" vertical="center" wrapText="1"/>
    </xf>
    <xf numFmtId="0" fontId="1" fillId="9" borderId="0" xfId="1" applyFill="1"/>
    <xf numFmtId="0" fontId="2" fillId="2" borderId="0" xfId="1" applyFont="1" applyFill="1" applyAlignment="1">
      <alignment horizontal="right" vertical="center" wrapText="1"/>
    </xf>
    <xf numFmtId="0" fontId="3" fillId="2" borderId="0" xfId="1" applyFont="1" applyFill="1" applyAlignment="1">
      <alignment horizontal="right" vertical="center" wrapText="1"/>
    </xf>
  </cellXfs>
  <cellStyles count="3">
    <cellStyle name="Normal" xfId="0" builtinId="0"/>
    <cellStyle name="Normal 2" xfId="1" xr:uid="{F41D9556-7818-4FDE-B0E7-6AAC993F9A97}"/>
    <cellStyle name="Normal 3" xfId="2" xr:uid="{6C441B83-F414-48FC-8A84-61CDE1152DF5}"/>
  </cellStyles>
  <dxfs count="2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family val="2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top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charset val="1"/>
        <scheme val="none"/>
      </font>
      <numFmt numFmtId="0" formatCode="General"/>
      <fill>
        <patternFill patternType="solid">
          <fgColor rgb="FFD9EAF7"/>
          <bgColor rgb="FFD9EAF7"/>
        </patternFill>
      </fill>
      <alignment horizontal="left" vertical="top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charset val="1"/>
        <scheme val="none"/>
      </font>
      <fill>
        <patternFill patternType="solid">
          <fgColor rgb="FFEDF5FC"/>
          <bgColor rgb="FFEDF5FC"/>
        </patternFill>
      </fill>
      <alignment horizontal="left" vertical="top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charset val="1"/>
        <scheme val="none"/>
      </font>
      <fill>
        <patternFill patternType="solid">
          <fgColor rgb="FFD9EAF7"/>
          <bgColor rgb="FFD9EAF7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charset val="1"/>
        <scheme val="none"/>
      </font>
      <fill>
        <patternFill patternType="solid">
          <fgColor rgb="FFD9EAF7"/>
          <bgColor rgb="FFD9EAF7"/>
        </patternFill>
      </fill>
      <alignment horizontal="left" vertical="top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charset val="1"/>
        <scheme val="none"/>
      </font>
      <fill>
        <patternFill patternType="solid">
          <fgColor rgb="FFD9EAF7"/>
          <bgColor rgb="FFD9EAF7"/>
        </patternFill>
      </fill>
      <alignment horizontal="left" vertical="top" textRotation="0" wrapText="1" indent="0" justifyLastLine="0" shrinkToFit="0" readingOrder="0"/>
      <border diagonalUp="0" diagonalDown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  <vertical/>
        <horizontal/>
      </border>
    </dxf>
    <dxf>
      <border outline="0">
        <top style="thin">
          <color rgb="FFA0A0A0"/>
        </top>
      </border>
    </dxf>
    <dxf>
      <border outline="0">
        <left style="thin">
          <color rgb="FFA0A0A0"/>
        </left>
        <right style="thin">
          <color rgb="FFA0A0A0"/>
        </right>
        <top style="thin">
          <color rgb="FFA0A0A0"/>
        </top>
        <bottom style="thin">
          <color rgb="FFA0A0A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0000"/>
        <name val="Tahoma"/>
        <family val="2"/>
        <scheme val="none"/>
      </font>
      <fill>
        <patternFill patternType="none">
          <fgColor indexed="64"/>
          <bgColor auto="1"/>
        </patternFill>
      </fill>
      <alignment horizontal="left" vertical="top" textRotation="0" wrapText="1" indent="0" justifyLastLine="0" shrinkToFit="0" readingOrder="0"/>
    </dxf>
    <dxf>
      <border outline="0">
        <bottom style="thin">
          <color rgb="FFA0A0A0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rgb="FFFFFFFF"/>
        <name val="Tahoma"/>
        <family val="2"/>
        <scheme val="none"/>
      </font>
      <fill>
        <patternFill patternType="none">
          <fgColor indexed="64"/>
          <bgColor auto="1"/>
        </patternFill>
      </fill>
      <alignment horizontal="center" vertical="top" textRotation="0" wrapText="1" indent="0" justifyLastLine="0" shrinkToFit="0" readingOrder="0"/>
      <border diagonalUp="0" diagonalDown="0" outline="0">
        <left style="thin">
          <color rgb="FFA0A0A0"/>
        </left>
        <right style="thin">
          <color rgb="FFA0A0A0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B Titr"/>
        <charset val="178"/>
        <scheme val="none"/>
      </font>
      <fill>
        <patternFill patternType="none"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thin">
          <color rgb="FFA0A0A0"/>
        </right>
        <top style="thin">
          <color indexed="64"/>
        </top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000000"/>
        <name val="B Zar"/>
        <charset val="178"/>
        <scheme val="none"/>
      </font>
      <numFmt numFmtId="3" formatCode="#,##0"/>
      <fill>
        <patternFill patternType="none">
          <fgColor rgb="FFD9EAF7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/>
        <right style="thin">
          <color rgb="FFA0A0A0"/>
        </right>
        <top style="thin">
          <color rgb="FFA0A0A0"/>
        </top>
        <bottom style="thin">
          <color rgb="FFA0A0A0"/>
        </bottom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000000"/>
        <name val="B Zar"/>
        <charset val="178"/>
        <scheme val="none"/>
      </font>
      <fill>
        <patternFill patternType="none">
          <fgColor rgb="FFD9EAF7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/>
        <top style="thin">
          <color rgb="FFA0A0A0"/>
        </top>
        <bottom style="thin">
          <color rgb="FFA0A0A0"/>
        </bottom>
      </border>
    </dxf>
    <dxf>
      <font>
        <b/>
        <strike val="0"/>
        <outline val="0"/>
        <shadow val="0"/>
        <u val="none"/>
        <vertAlign val="baseline"/>
        <sz val="16"/>
        <color rgb="FF000000"/>
        <name val="Tahoma"/>
        <charset val="1"/>
        <scheme val="none"/>
      </font>
      <fill>
        <patternFill patternType="none">
          <fgColor rgb="FFD9EAF7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/>
        <top style="thin">
          <color rgb="FFA0A0A0"/>
        </top>
        <bottom style="thin">
          <color rgb="FFA0A0A0"/>
        </bottom>
      </border>
      <protection locked="1" hidden="0"/>
    </dxf>
    <dxf>
      <font>
        <b/>
        <strike val="0"/>
        <outline val="0"/>
        <shadow val="0"/>
        <u val="none"/>
        <vertAlign val="baseline"/>
        <sz val="16"/>
        <color rgb="FF000000"/>
        <name val="B Titr"/>
        <charset val="178"/>
        <scheme val="none"/>
      </font>
      <numFmt numFmtId="30" formatCode="@"/>
      <fill>
        <patternFill patternType="none">
          <fgColor rgb="FFEDF5FC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/>
        <top style="thin">
          <color rgb="FFA0A0A0"/>
        </top>
        <bottom style="thin">
          <color rgb="FFA0A0A0"/>
        </bottom>
      </border>
      <protection locked="1" hidden="0"/>
    </dxf>
    <dxf>
      <font>
        <b/>
        <strike val="0"/>
        <outline val="0"/>
        <shadow val="0"/>
        <u val="none"/>
        <vertAlign val="baseline"/>
        <sz val="16"/>
        <color theme="1"/>
        <name val="B Titr"/>
        <charset val="178"/>
        <scheme val="none"/>
      </font>
      <numFmt numFmtId="0" formatCode="General"/>
      <fill>
        <patternFill patternType="none"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 style="thin">
          <color indexed="64"/>
        </top>
        <bottom/>
      </border>
      <protection locked="1" hidden="0"/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theme="1"/>
        <name val="B Titr"/>
        <charset val="178"/>
        <scheme val="none"/>
      </font>
      <fill>
        <patternFill patternType="none">
          <bgColor auto="1"/>
        </patternFill>
      </fill>
      <alignment horizontal="center" vertical="center" textRotation="0" wrapText="0" indent="0" justifyLastLine="0" shrinkToFit="0" readingOrder="0"/>
      <protection locked="1" hidden="0"/>
    </dxf>
    <dxf>
      <border outline="0">
        <bottom style="thin">
          <color indexed="64"/>
        </bottom>
      </border>
    </dxf>
    <dxf>
      <font>
        <b/>
        <strike val="0"/>
        <outline val="0"/>
        <shadow val="0"/>
        <u val="none"/>
        <vertAlign val="baseline"/>
        <sz val="14"/>
        <color theme="1"/>
        <name val="B Titr"/>
        <charset val="178"/>
        <scheme val="none"/>
      </font>
      <fill>
        <patternFill patternType="solid">
          <fgColor indexed="64"/>
          <bgColor theme="7" tint="-0.249977111117893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1" Type="http://schemas.microsoft.com/office/2007/relationships/hdphoto" Target="../media/hdphoto3.wdp"/><Relationship Id="rId170" Type="http://schemas.openxmlformats.org/officeDocument/2006/relationships/image" Target="../media/image161.jpeg"/><Relationship Id="rId268" Type="http://schemas.openxmlformats.org/officeDocument/2006/relationships/image" Target="../media/image259.jpeg"/><Relationship Id="rId475" Type="http://schemas.openxmlformats.org/officeDocument/2006/relationships/image" Target="../media/image466.jpeg"/><Relationship Id="rId682" Type="http://schemas.openxmlformats.org/officeDocument/2006/relationships/image" Target="../media/image673.jpeg"/><Relationship Id="rId128" Type="http://schemas.openxmlformats.org/officeDocument/2006/relationships/image" Target="../media/image119.jpeg"/><Relationship Id="rId335" Type="http://schemas.openxmlformats.org/officeDocument/2006/relationships/image" Target="../media/image326.jpeg"/><Relationship Id="rId542" Type="http://schemas.openxmlformats.org/officeDocument/2006/relationships/image" Target="../media/image533.jpeg"/><Relationship Id="rId987" Type="http://schemas.openxmlformats.org/officeDocument/2006/relationships/image" Target="../media/image978.jpeg"/><Relationship Id="rId402" Type="http://schemas.openxmlformats.org/officeDocument/2006/relationships/image" Target="../media/image393.jpeg"/><Relationship Id="rId847" Type="http://schemas.openxmlformats.org/officeDocument/2006/relationships/image" Target="../media/image838.jpeg"/><Relationship Id="rId1032" Type="http://schemas.openxmlformats.org/officeDocument/2006/relationships/image" Target="../media/image1023.jpeg"/><Relationship Id="rId707" Type="http://schemas.openxmlformats.org/officeDocument/2006/relationships/image" Target="../media/image698.jpeg"/><Relationship Id="rId914" Type="http://schemas.openxmlformats.org/officeDocument/2006/relationships/image" Target="../media/image905.jpeg"/><Relationship Id="rId43" Type="http://schemas.openxmlformats.org/officeDocument/2006/relationships/image" Target="../media/image38.jpeg"/><Relationship Id="rId192" Type="http://schemas.openxmlformats.org/officeDocument/2006/relationships/image" Target="../media/image183.jpeg"/><Relationship Id="rId497" Type="http://schemas.openxmlformats.org/officeDocument/2006/relationships/image" Target="../media/image488.jpeg"/><Relationship Id="rId357" Type="http://schemas.openxmlformats.org/officeDocument/2006/relationships/image" Target="../media/image348.jpeg"/><Relationship Id="rId217" Type="http://schemas.openxmlformats.org/officeDocument/2006/relationships/image" Target="../media/image208.jpeg"/><Relationship Id="rId564" Type="http://schemas.openxmlformats.org/officeDocument/2006/relationships/image" Target="../media/image555.jpeg"/><Relationship Id="rId771" Type="http://schemas.openxmlformats.org/officeDocument/2006/relationships/image" Target="../media/image762.jpeg"/><Relationship Id="rId869" Type="http://schemas.openxmlformats.org/officeDocument/2006/relationships/image" Target="../media/image860.jpeg"/><Relationship Id="rId424" Type="http://schemas.openxmlformats.org/officeDocument/2006/relationships/image" Target="../media/image415.jpeg"/><Relationship Id="rId631" Type="http://schemas.openxmlformats.org/officeDocument/2006/relationships/image" Target="../media/image622.jpeg"/><Relationship Id="rId729" Type="http://schemas.openxmlformats.org/officeDocument/2006/relationships/image" Target="../media/image720.jpeg"/><Relationship Id="rId1054" Type="http://schemas.openxmlformats.org/officeDocument/2006/relationships/image" Target="../media/image1045.jpeg"/><Relationship Id="rId936" Type="http://schemas.openxmlformats.org/officeDocument/2006/relationships/image" Target="../media/image927.jpeg"/><Relationship Id="rId1121" Type="http://schemas.openxmlformats.org/officeDocument/2006/relationships/image" Target="../media/image1112.jpeg"/><Relationship Id="rId65" Type="http://schemas.openxmlformats.org/officeDocument/2006/relationships/image" Target="../media/image60.jpeg"/><Relationship Id="rId281" Type="http://schemas.openxmlformats.org/officeDocument/2006/relationships/image" Target="../media/image272.jpeg"/><Relationship Id="rId141" Type="http://schemas.openxmlformats.org/officeDocument/2006/relationships/image" Target="../media/image132.jpeg"/><Relationship Id="rId379" Type="http://schemas.openxmlformats.org/officeDocument/2006/relationships/image" Target="../media/image370.jpeg"/><Relationship Id="rId586" Type="http://schemas.openxmlformats.org/officeDocument/2006/relationships/image" Target="../media/image577.jpeg"/><Relationship Id="rId793" Type="http://schemas.openxmlformats.org/officeDocument/2006/relationships/image" Target="../media/image784.jpeg"/><Relationship Id="rId7" Type="http://schemas.openxmlformats.org/officeDocument/2006/relationships/image" Target="../media/image5.png"/><Relationship Id="rId239" Type="http://schemas.openxmlformats.org/officeDocument/2006/relationships/image" Target="../media/image230.jpeg"/><Relationship Id="rId446" Type="http://schemas.openxmlformats.org/officeDocument/2006/relationships/image" Target="../media/image437.jpeg"/><Relationship Id="rId653" Type="http://schemas.openxmlformats.org/officeDocument/2006/relationships/image" Target="../media/image644.jpeg"/><Relationship Id="rId1076" Type="http://schemas.openxmlformats.org/officeDocument/2006/relationships/image" Target="../media/image1067.jpeg"/><Relationship Id="rId306" Type="http://schemas.openxmlformats.org/officeDocument/2006/relationships/image" Target="../media/image297.jpeg"/><Relationship Id="rId860" Type="http://schemas.openxmlformats.org/officeDocument/2006/relationships/image" Target="../media/image851.jpeg"/><Relationship Id="rId958" Type="http://schemas.openxmlformats.org/officeDocument/2006/relationships/image" Target="../media/image949.jpeg"/><Relationship Id="rId1143" Type="http://schemas.openxmlformats.org/officeDocument/2006/relationships/image" Target="../media/image1134.jpeg"/><Relationship Id="rId87" Type="http://schemas.openxmlformats.org/officeDocument/2006/relationships/image" Target="../media/image79.jpeg"/><Relationship Id="rId513" Type="http://schemas.openxmlformats.org/officeDocument/2006/relationships/image" Target="../media/image504.jpeg"/><Relationship Id="rId720" Type="http://schemas.openxmlformats.org/officeDocument/2006/relationships/image" Target="../media/image711.jpeg"/><Relationship Id="rId818" Type="http://schemas.openxmlformats.org/officeDocument/2006/relationships/image" Target="../media/image809.jpeg"/><Relationship Id="rId1003" Type="http://schemas.openxmlformats.org/officeDocument/2006/relationships/image" Target="../media/image994.jpeg"/><Relationship Id="rId14" Type="http://schemas.openxmlformats.org/officeDocument/2006/relationships/image" Target="../media/image12.jpeg"/><Relationship Id="rId163" Type="http://schemas.openxmlformats.org/officeDocument/2006/relationships/image" Target="../media/image154.jpeg"/><Relationship Id="rId370" Type="http://schemas.openxmlformats.org/officeDocument/2006/relationships/image" Target="../media/image361.jpeg"/><Relationship Id="rId230" Type="http://schemas.openxmlformats.org/officeDocument/2006/relationships/image" Target="../media/image221.jpeg"/><Relationship Id="rId468" Type="http://schemas.openxmlformats.org/officeDocument/2006/relationships/image" Target="../media/image459.jpeg"/><Relationship Id="rId675" Type="http://schemas.openxmlformats.org/officeDocument/2006/relationships/image" Target="../media/image666.jpeg"/><Relationship Id="rId882" Type="http://schemas.openxmlformats.org/officeDocument/2006/relationships/image" Target="../media/image873.jpeg"/><Relationship Id="rId1098" Type="http://schemas.openxmlformats.org/officeDocument/2006/relationships/image" Target="../media/image1089.jpeg"/><Relationship Id="rId328" Type="http://schemas.openxmlformats.org/officeDocument/2006/relationships/image" Target="../media/image319.jpg"/><Relationship Id="rId535" Type="http://schemas.openxmlformats.org/officeDocument/2006/relationships/image" Target="../media/image526.jpeg"/><Relationship Id="rId742" Type="http://schemas.openxmlformats.org/officeDocument/2006/relationships/image" Target="../media/image733.jpeg"/><Relationship Id="rId602" Type="http://schemas.openxmlformats.org/officeDocument/2006/relationships/image" Target="../media/image593.jpeg"/><Relationship Id="rId1025" Type="http://schemas.openxmlformats.org/officeDocument/2006/relationships/image" Target="../media/image1016.jpeg"/><Relationship Id="rId907" Type="http://schemas.openxmlformats.org/officeDocument/2006/relationships/image" Target="../media/image898.jpeg"/><Relationship Id="rId36" Type="http://schemas.openxmlformats.org/officeDocument/2006/relationships/image" Target="../media/image32.png"/><Relationship Id="rId185" Type="http://schemas.openxmlformats.org/officeDocument/2006/relationships/image" Target="../media/image176.jpeg"/><Relationship Id="rId392" Type="http://schemas.openxmlformats.org/officeDocument/2006/relationships/image" Target="../media/image383.jpeg"/><Relationship Id="rId613" Type="http://schemas.openxmlformats.org/officeDocument/2006/relationships/image" Target="../media/image604.jpeg"/><Relationship Id="rId697" Type="http://schemas.openxmlformats.org/officeDocument/2006/relationships/image" Target="../media/image688.jpeg"/><Relationship Id="rId820" Type="http://schemas.openxmlformats.org/officeDocument/2006/relationships/image" Target="../media/image811.jpeg"/><Relationship Id="rId918" Type="http://schemas.openxmlformats.org/officeDocument/2006/relationships/image" Target="../media/image909.jpeg"/><Relationship Id="rId252" Type="http://schemas.openxmlformats.org/officeDocument/2006/relationships/image" Target="../media/image243.jpeg"/><Relationship Id="rId1103" Type="http://schemas.openxmlformats.org/officeDocument/2006/relationships/image" Target="../media/image1094.jpeg"/><Relationship Id="rId47" Type="http://schemas.openxmlformats.org/officeDocument/2006/relationships/image" Target="../media/image42.jpeg"/><Relationship Id="rId112" Type="http://schemas.openxmlformats.org/officeDocument/2006/relationships/image" Target="../media/image103.jpeg"/><Relationship Id="rId557" Type="http://schemas.openxmlformats.org/officeDocument/2006/relationships/image" Target="../media/image548.jpeg"/><Relationship Id="rId764" Type="http://schemas.openxmlformats.org/officeDocument/2006/relationships/image" Target="../media/image755.jpeg"/><Relationship Id="rId971" Type="http://schemas.openxmlformats.org/officeDocument/2006/relationships/image" Target="../media/image962.jpeg"/><Relationship Id="rId196" Type="http://schemas.openxmlformats.org/officeDocument/2006/relationships/image" Target="../media/image187.jpeg"/><Relationship Id="rId417" Type="http://schemas.openxmlformats.org/officeDocument/2006/relationships/image" Target="../media/image408.jpeg"/><Relationship Id="rId624" Type="http://schemas.openxmlformats.org/officeDocument/2006/relationships/image" Target="../media/image615.jpeg"/><Relationship Id="rId831" Type="http://schemas.openxmlformats.org/officeDocument/2006/relationships/image" Target="../media/image822.jpeg"/><Relationship Id="rId1047" Type="http://schemas.openxmlformats.org/officeDocument/2006/relationships/image" Target="../media/image1038.jpeg"/><Relationship Id="rId263" Type="http://schemas.openxmlformats.org/officeDocument/2006/relationships/image" Target="../media/image254.jpeg"/><Relationship Id="rId470" Type="http://schemas.openxmlformats.org/officeDocument/2006/relationships/image" Target="../media/image461.jpeg"/><Relationship Id="rId929" Type="http://schemas.openxmlformats.org/officeDocument/2006/relationships/image" Target="../media/image920.jpeg"/><Relationship Id="rId1114" Type="http://schemas.openxmlformats.org/officeDocument/2006/relationships/image" Target="../media/image1105.jpeg"/><Relationship Id="rId58" Type="http://schemas.openxmlformats.org/officeDocument/2006/relationships/image" Target="../media/image53.jpeg"/><Relationship Id="rId123" Type="http://schemas.openxmlformats.org/officeDocument/2006/relationships/image" Target="../media/image114.jpeg"/><Relationship Id="rId330" Type="http://schemas.openxmlformats.org/officeDocument/2006/relationships/image" Target="../media/image321.jpeg"/><Relationship Id="rId568" Type="http://schemas.openxmlformats.org/officeDocument/2006/relationships/image" Target="../media/image559.jpeg"/><Relationship Id="rId775" Type="http://schemas.openxmlformats.org/officeDocument/2006/relationships/image" Target="../media/image766.jpeg"/><Relationship Id="rId982" Type="http://schemas.openxmlformats.org/officeDocument/2006/relationships/image" Target="../media/image973.jpeg"/><Relationship Id="rId428" Type="http://schemas.openxmlformats.org/officeDocument/2006/relationships/image" Target="../media/image419.jpeg"/><Relationship Id="rId635" Type="http://schemas.openxmlformats.org/officeDocument/2006/relationships/image" Target="../media/image626.jpeg"/><Relationship Id="rId842" Type="http://schemas.openxmlformats.org/officeDocument/2006/relationships/image" Target="../media/image833.jpeg"/><Relationship Id="rId1058" Type="http://schemas.openxmlformats.org/officeDocument/2006/relationships/image" Target="../media/image1049.jpeg"/><Relationship Id="rId274" Type="http://schemas.openxmlformats.org/officeDocument/2006/relationships/image" Target="../media/image265.jpg"/><Relationship Id="rId481" Type="http://schemas.openxmlformats.org/officeDocument/2006/relationships/image" Target="../media/image472.jpeg"/><Relationship Id="rId702" Type="http://schemas.openxmlformats.org/officeDocument/2006/relationships/image" Target="../media/image693.jpeg"/><Relationship Id="rId1125" Type="http://schemas.openxmlformats.org/officeDocument/2006/relationships/image" Target="../media/image1116.jpeg"/><Relationship Id="rId69" Type="http://schemas.openxmlformats.org/officeDocument/2006/relationships/image" Target="../media/image64.png"/><Relationship Id="rId134" Type="http://schemas.openxmlformats.org/officeDocument/2006/relationships/image" Target="../media/image125.jpeg"/><Relationship Id="rId579" Type="http://schemas.openxmlformats.org/officeDocument/2006/relationships/image" Target="../media/image570.jpeg"/><Relationship Id="rId786" Type="http://schemas.openxmlformats.org/officeDocument/2006/relationships/image" Target="../media/image777.jpeg"/><Relationship Id="rId993" Type="http://schemas.openxmlformats.org/officeDocument/2006/relationships/image" Target="../media/image984.jpeg"/><Relationship Id="rId341" Type="http://schemas.openxmlformats.org/officeDocument/2006/relationships/image" Target="../media/image332.jpeg"/><Relationship Id="rId439" Type="http://schemas.openxmlformats.org/officeDocument/2006/relationships/image" Target="../media/image430.jpeg"/><Relationship Id="rId646" Type="http://schemas.openxmlformats.org/officeDocument/2006/relationships/image" Target="../media/image637.jpeg"/><Relationship Id="rId1069" Type="http://schemas.openxmlformats.org/officeDocument/2006/relationships/image" Target="../media/image1060.jpeg"/><Relationship Id="rId201" Type="http://schemas.openxmlformats.org/officeDocument/2006/relationships/image" Target="../media/image192.jpeg"/><Relationship Id="rId285" Type="http://schemas.openxmlformats.org/officeDocument/2006/relationships/image" Target="../media/image276.jpeg"/><Relationship Id="rId506" Type="http://schemas.openxmlformats.org/officeDocument/2006/relationships/image" Target="../media/image497.jpeg"/><Relationship Id="rId853" Type="http://schemas.openxmlformats.org/officeDocument/2006/relationships/image" Target="../media/image844.jpeg"/><Relationship Id="rId1136" Type="http://schemas.openxmlformats.org/officeDocument/2006/relationships/image" Target="../media/image1127.jpeg"/><Relationship Id="rId492" Type="http://schemas.openxmlformats.org/officeDocument/2006/relationships/image" Target="../media/image483.jpeg"/><Relationship Id="rId713" Type="http://schemas.openxmlformats.org/officeDocument/2006/relationships/image" Target="../media/image704.jpeg"/><Relationship Id="rId797" Type="http://schemas.openxmlformats.org/officeDocument/2006/relationships/image" Target="../media/image788.jpeg"/><Relationship Id="rId920" Type="http://schemas.openxmlformats.org/officeDocument/2006/relationships/image" Target="../media/image911.jpeg"/><Relationship Id="rId145" Type="http://schemas.openxmlformats.org/officeDocument/2006/relationships/image" Target="../media/image136.jpeg"/><Relationship Id="rId352" Type="http://schemas.openxmlformats.org/officeDocument/2006/relationships/image" Target="../media/image343.jpeg"/><Relationship Id="rId212" Type="http://schemas.openxmlformats.org/officeDocument/2006/relationships/image" Target="../media/image203.jpeg"/><Relationship Id="rId657" Type="http://schemas.openxmlformats.org/officeDocument/2006/relationships/image" Target="../media/image648.jpeg"/><Relationship Id="rId864" Type="http://schemas.openxmlformats.org/officeDocument/2006/relationships/image" Target="../media/image855.jpeg"/><Relationship Id="rId296" Type="http://schemas.openxmlformats.org/officeDocument/2006/relationships/image" Target="../media/image287.jpeg"/><Relationship Id="rId517" Type="http://schemas.openxmlformats.org/officeDocument/2006/relationships/image" Target="../media/image508.jpeg"/><Relationship Id="rId724" Type="http://schemas.openxmlformats.org/officeDocument/2006/relationships/image" Target="../media/image715.jpeg"/><Relationship Id="rId931" Type="http://schemas.openxmlformats.org/officeDocument/2006/relationships/image" Target="../media/image922.jpeg"/><Relationship Id="rId1147" Type="http://schemas.openxmlformats.org/officeDocument/2006/relationships/image" Target="../media/image1138.jpeg"/><Relationship Id="rId60" Type="http://schemas.openxmlformats.org/officeDocument/2006/relationships/image" Target="../media/image55.jpeg"/><Relationship Id="rId156" Type="http://schemas.openxmlformats.org/officeDocument/2006/relationships/image" Target="../media/image147.jpeg"/><Relationship Id="rId363" Type="http://schemas.openxmlformats.org/officeDocument/2006/relationships/image" Target="../media/image354.jpeg"/><Relationship Id="rId570" Type="http://schemas.openxmlformats.org/officeDocument/2006/relationships/image" Target="../media/image561.jpeg"/><Relationship Id="rId1007" Type="http://schemas.openxmlformats.org/officeDocument/2006/relationships/image" Target="../media/image998.jpeg"/><Relationship Id="rId223" Type="http://schemas.openxmlformats.org/officeDocument/2006/relationships/image" Target="../media/image214.jpeg"/><Relationship Id="rId430" Type="http://schemas.openxmlformats.org/officeDocument/2006/relationships/image" Target="../media/image421.jpeg"/><Relationship Id="rId668" Type="http://schemas.openxmlformats.org/officeDocument/2006/relationships/image" Target="../media/image659.jpeg"/><Relationship Id="rId875" Type="http://schemas.openxmlformats.org/officeDocument/2006/relationships/image" Target="../media/image866.jpeg"/><Relationship Id="rId1060" Type="http://schemas.openxmlformats.org/officeDocument/2006/relationships/image" Target="../media/image1051.jpeg"/><Relationship Id="rId18" Type="http://schemas.openxmlformats.org/officeDocument/2006/relationships/image" Target="../media/image16.jpeg"/><Relationship Id="rId528" Type="http://schemas.openxmlformats.org/officeDocument/2006/relationships/image" Target="../media/image519.jpeg"/><Relationship Id="rId735" Type="http://schemas.openxmlformats.org/officeDocument/2006/relationships/image" Target="../media/image726.jpeg"/><Relationship Id="rId942" Type="http://schemas.openxmlformats.org/officeDocument/2006/relationships/image" Target="../media/image933.jpeg"/><Relationship Id="rId167" Type="http://schemas.openxmlformats.org/officeDocument/2006/relationships/image" Target="../media/image158.jpeg"/><Relationship Id="rId374" Type="http://schemas.openxmlformats.org/officeDocument/2006/relationships/image" Target="../media/image365.jpeg"/><Relationship Id="rId581" Type="http://schemas.openxmlformats.org/officeDocument/2006/relationships/image" Target="../media/image572.jpeg"/><Relationship Id="rId1018" Type="http://schemas.openxmlformats.org/officeDocument/2006/relationships/image" Target="../media/image1009.jpeg"/><Relationship Id="rId71" Type="http://schemas.openxmlformats.org/officeDocument/2006/relationships/image" Target="../media/image65.jpeg"/><Relationship Id="rId234" Type="http://schemas.openxmlformats.org/officeDocument/2006/relationships/image" Target="../media/image225.jpg"/><Relationship Id="rId679" Type="http://schemas.openxmlformats.org/officeDocument/2006/relationships/image" Target="../media/image670.jpeg"/><Relationship Id="rId802" Type="http://schemas.openxmlformats.org/officeDocument/2006/relationships/image" Target="../media/image793.jpeg"/><Relationship Id="rId886" Type="http://schemas.openxmlformats.org/officeDocument/2006/relationships/image" Target="../media/image877.jpeg"/><Relationship Id="rId2" Type="http://schemas.openxmlformats.org/officeDocument/2006/relationships/image" Target="../media/image2.png"/><Relationship Id="rId29" Type="http://schemas.openxmlformats.org/officeDocument/2006/relationships/image" Target="../media/image25.jpeg"/><Relationship Id="rId441" Type="http://schemas.openxmlformats.org/officeDocument/2006/relationships/image" Target="../media/image432.jpeg"/><Relationship Id="rId539" Type="http://schemas.openxmlformats.org/officeDocument/2006/relationships/image" Target="../media/image530.jpeg"/><Relationship Id="rId746" Type="http://schemas.openxmlformats.org/officeDocument/2006/relationships/image" Target="../media/image737.jpeg"/><Relationship Id="rId1071" Type="http://schemas.openxmlformats.org/officeDocument/2006/relationships/image" Target="../media/image1062.jpeg"/><Relationship Id="rId178" Type="http://schemas.openxmlformats.org/officeDocument/2006/relationships/image" Target="../media/image169.jpeg"/><Relationship Id="rId301" Type="http://schemas.openxmlformats.org/officeDocument/2006/relationships/image" Target="../media/image292.jpeg"/><Relationship Id="rId953" Type="http://schemas.openxmlformats.org/officeDocument/2006/relationships/image" Target="../media/image944.jpeg"/><Relationship Id="rId1029" Type="http://schemas.openxmlformats.org/officeDocument/2006/relationships/image" Target="../media/image1020.jpeg"/><Relationship Id="rId82" Type="http://schemas.openxmlformats.org/officeDocument/2006/relationships/image" Target="../media/image75.jpeg"/><Relationship Id="rId385" Type="http://schemas.openxmlformats.org/officeDocument/2006/relationships/image" Target="../media/image376.jpeg"/><Relationship Id="rId592" Type="http://schemas.openxmlformats.org/officeDocument/2006/relationships/image" Target="../media/image583.jpeg"/><Relationship Id="rId606" Type="http://schemas.openxmlformats.org/officeDocument/2006/relationships/image" Target="../media/image597.jpeg"/><Relationship Id="rId813" Type="http://schemas.openxmlformats.org/officeDocument/2006/relationships/image" Target="../media/image804.jpeg"/><Relationship Id="rId245" Type="http://schemas.openxmlformats.org/officeDocument/2006/relationships/image" Target="../media/image236.jpeg"/><Relationship Id="rId452" Type="http://schemas.openxmlformats.org/officeDocument/2006/relationships/image" Target="../media/image443.jpeg"/><Relationship Id="rId897" Type="http://schemas.openxmlformats.org/officeDocument/2006/relationships/image" Target="../media/image888.jpeg"/><Relationship Id="rId1082" Type="http://schemas.openxmlformats.org/officeDocument/2006/relationships/image" Target="../media/image1073.jpeg"/><Relationship Id="rId105" Type="http://schemas.openxmlformats.org/officeDocument/2006/relationships/image" Target="../media/image97.jpeg"/><Relationship Id="rId312" Type="http://schemas.openxmlformats.org/officeDocument/2006/relationships/image" Target="../media/image303.jpeg"/><Relationship Id="rId757" Type="http://schemas.openxmlformats.org/officeDocument/2006/relationships/image" Target="../media/image748.jpeg"/><Relationship Id="rId964" Type="http://schemas.openxmlformats.org/officeDocument/2006/relationships/image" Target="../media/image955.jpeg"/><Relationship Id="rId93" Type="http://schemas.openxmlformats.org/officeDocument/2006/relationships/image" Target="../media/image85.jpeg"/><Relationship Id="rId189" Type="http://schemas.openxmlformats.org/officeDocument/2006/relationships/image" Target="../media/image180.jpeg"/><Relationship Id="rId396" Type="http://schemas.openxmlformats.org/officeDocument/2006/relationships/image" Target="../media/image387.jpeg"/><Relationship Id="rId617" Type="http://schemas.openxmlformats.org/officeDocument/2006/relationships/image" Target="../media/image608.jpeg"/><Relationship Id="rId824" Type="http://schemas.openxmlformats.org/officeDocument/2006/relationships/image" Target="../media/image815.jpeg"/><Relationship Id="rId256" Type="http://schemas.openxmlformats.org/officeDocument/2006/relationships/image" Target="../media/image247.jpeg"/><Relationship Id="rId463" Type="http://schemas.openxmlformats.org/officeDocument/2006/relationships/image" Target="../media/image454.jpeg"/><Relationship Id="rId670" Type="http://schemas.openxmlformats.org/officeDocument/2006/relationships/image" Target="../media/image661.jpeg"/><Relationship Id="rId1093" Type="http://schemas.openxmlformats.org/officeDocument/2006/relationships/image" Target="../media/image1084.jpeg"/><Relationship Id="rId1107" Type="http://schemas.openxmlformats.org/officeDocument/2006/relationships/image" Target="../media/image1098.jpeg"/><Relationship Id="rId116" Type="http://schemas.openxmlformats.org/officeDocument/2006/relationships/image" Target="../media/image107.jpeg"/><Relationship Id="rId323" Type="http://schemas.openxmlformats.org/officeDocument/2006/relationships/image" Target="../media/image314.jpeg"/><Relationship Id="rId530" Type="http://schemas.openxmlformats.org/officeDocument/2006/relationships/image" Target="../media/image521.jpeg"/><Relationship Id="rId768" Type="http://schemas.openxmlformats.org/officeDocument/2006/relationships/image" Target="../media/image759.jpeg"/><Relationship Id="rId975" Type="http://schemas.openxmlformats.org/officeDocument/2006/relationships/image" Target="../media/image966.jpeg"/><Relationship Id="rId20" Type="http://schemas.openxmlformats.org/officeDocument/2006/relationships/image" Target="../media/image18.png"/><Relationship Id="rId628" Type="http://schemas.openxmlformats.org/officeDocument/2006/relationships/image" Target="../media/image619.jpeg"/><Relationship Id="rId835" Type="http://schemas.openxmlformats.org/officeDocument/2006/relationships/image" Target="../media/image826.jpeg"/><Relationship Id="rId267" Type="http://schemas.openxmlformats.org/officeDocument/2006/relationships/image" Target="../media/image258.jpeg"/><Relationship Id="rId474" Type="http://schemas.openxmlformats.org/officeDocument/2006/relationships/image" Target="../media/image465.jpeg"/><Relationship Id="rId1020" Type="http://schemas.openxmlformats.org/officeDocument/2006/relationships/image" Target="../media/image1011.jpeg"/><Relationship Id="rId1118" Type="http://schemas.openxmlformats.org/officeDocument/2006/relationships/image" Target="../media/image1109.jpeg"/><Relationship Id="rId127" Type="http://schemas.openxmlformats.org/officeDocument/2006/relationships/image" Target="../media/image118.jpeg"/><Relationship Id="rId681" Type="http://schemas.openxmlformats.org/officeDocument/2006/relationships/image" Target="../media/image672.jpeg"/><Relationship Id="rId779" Type="http://schemas.openxmlformats.org/officeDocument/2006/relationships/image" Target="../media/image770.jpeg"/><Relationship Id="rId902" Type="http://schemas.openxmlformats.org/officeDocument/2006/relationships/image" Target="../media/image893.jpeg"/><Relationship Id="rId986" Type="http://schemas.openxmlformats.org/officeDocument/2006/relationships/image" Target="../media/image977.jpeg"/><Relationship Id="rId31" Type="http://schemas.openxmlformats.org/officeDocument/2006/relationships/image" Target="../media/image27.jpeg"/><Relationship Id="rId334" Type="http://schemas.openxmlformats.org/officeDocument/2006/relationships/image" Target="../media/image325.jpeg"/><Relationship Id="rId541" Type="http://schemas.openxmlformats.org/officeDocument/2006/relationships/image" Target="../media/image532.jpeg"/><Relationship Id="rId639" Type="http://schemas.openxmlformats.org/officeDocument/2006/relationships/image" Target="../media/image630.jpeg"/><Relationship Id="rId180" Type="http://schemas.openxmlformats.org/officeDocument/2006/relationships/image" Target="../media/image171.jpeg"/><Relationship Id="rId278" Type="http://schemas.openxmlformats.org/officeDocument/2006/relationships/image" Target="../media/image269.jpeg"/><Relationship Id="rId401" Type="http://schemas.openxmlformats.org/officeDocument/2006/relationships/image" Target="../media/image392.jpeg"/><Relationship Id="rId846" Type="http://schemas.openxmlformats.org/officeDocument/2006/relationships/image" Target="../media/image837.jpeg"/><Relationship Id="rId1031" Type="http://schemas.openxmlformats.org/officeDocument/2006/relationships/image" Target="../media/image1022.jpeg"/><Relationship Id="rId1129" Type="http://schemas.openxmlformats.org/officeDocument/2006/relationships/image" Target="../media/image1120.jpeg"/><Relationship Id="rId485" Type="http://schemas.openxmlformats.org/officeDocument/2006/relationships/image" Target="../media/image476.jpeg"/><Relationship Id="rId692" Type="http://schemas.openxmlformats.org/officeDocument/2006/relationships/image" Target="../media/image683.jpeg"/><Relationship Id="rId706" Type="http://schemas.openxmlformats.org/officeDocument/2006/relationships/image" Target="../media/image697.jpeg"/><Relationship Id="rId913" Type="http://schemas.openxmlformats.org/officeDocument/2006/relationships/image" Target="../media/image904.jpeg"/><Relationship Id="rId42" Type="http://schemas.openxmlformats.org/officeDocument/2006/relationships/image" Target="../media/image37.jpeg"/><Relationship Id="rId138" Type="http://schemas.openxmlformats.org/officeDocument/2006/relationships/image" Target="../media/image129.jpeg"/><Relationship Id="rId345" Type="http://schemas.openxmlformats.org/officeDocument/2006/relationships/image" Target="../media/image336.jpeg"/><Relationship Id="rId552" Type="http://schemas.openxmlformats.org/officeDocument/2006/relationships/image" Target="../media/image543.jpeg"/><Relationship Id="rId997" Type="http://schemas.openxmlformats.org/officeDocument/2006/relationships/image" Target="../media/image988.jpeg"/><Relationship Id="rId191" Type="http://schemas.openxmlformats.org/officeDocument/2006/relationships/image" Target="../media/image182.jpeg"/><Relationship Id="rId205" Type="http://schemas.openxmlformats.org/officeDocument/2006/relationships/image" Target="../media/image196.jpg"/><Relationship Id="rId412" Type="http://schemas.openxmlformats.org/officeDocument/2006/relationships/image" Target="../media/image403.jpeg"/><Relationship Id="rId857" Type="http://schemas.openxmlformats.org/officeDocument/2006/relationships/image" Target="../media/image848.jpeg"/><Relationship Id="rId1042" Type="http://schemas.openxmlformats.org/officeDocument/2006/relationships/image" Target="../media/image1033.jpeg"/><Relationship Id="rId289" Type="http://schemas.openxmlformats.org/officeDocument/2006/relationships/image" Target="../media/image280.jpeg"/><Relationship Id="rId496" Type="http://schemas.openxmlformats.org/officeDocument/2006/relationships/image" Target="../media/image487.jpeg"/><Relationship Id="rId717" Type="http://schemas.openxmlformats.org/officeDocument/2006/relationships/image" Target="../media/image708.jpeg"/><Relationship Id="rId924" Type="http://schemas.openxmlformats.org/officeDocument/2006/relationships/image" Target="../media/image915.jpeg"/><Relationship Id="rId53" Type="http://schemas.openxmlformats.org/officeDocument/2006/relationships/image" Target="../media/image48.jpeg"/><Relationship Id="rId149" Type="http://schemas.openxmlformats.org/officeDocument/2006/relationships/image" Target="../media/image140.jpeg"/><Relationship Id="rId356" Type="http://schemas.openxmlformats.org/officeDocument/2006/relationships/image" Target="../media/image347.jpeg"/><Relationship Id="rId563" Type="http://schemas.openxmlformats.org/officeDocument/2006/relationships/image" Target="../media/image554.jpeg"/><Relationship Id="rId770" Type="http://schemas.openxmlformats.org/officeDocument/2006/relationships/image" Target="../media/image761.jpeg"/><Relationship Id="rId216" Type="http://schemas.openxmlformats.org/officeDocument/2006/relationships/image" Target="../media/image207.jpeg"/><Relationship Id="rId423" Type="http://schemas.openxmlformats.org/officeDocument/2006/relationships/image" Target="../media/image414.jpeg"/><Relationship Id="rId868" Type="http://schemas.openxmlformats.org/officeDocument/2006/relationships/image" Target="../media/image859.jpeg"/><Relationship Id="rId1053" Type="http://schemas.openxmlformats.org/officeDocument/2006/relationships/image" Target="../media/image1044.jpeg"/><Relationship Id="rId630" Type="http://schemas.openxmlformats.org/officeDocument/2006/relationships/image" Target="../media/image621.jpeg"/><Relationship Id="rId728" Type="http://schemas.openxmlformats.org/officeDocument/2006/relationships/image" Target="../media/image719.jpeg"/><Relationship Id="rId935" Type="http://schemas.openxmlformats.org/officeDocument/2006/relationships/image" Target="../media/image926.jpeg"/><Relationship Id="rId64" Type="http://schemas.openxmlformats.org/officeDocument/2006/relationships/image" Target="../media/image59.jpeg"/><Relationship Id="rId367" Type="http://schemas.openxmlformats.org/officeDocument/2006/relationships/image" Target="../media/image358.jpeg"/><Relationship Id="rId574" Type="http://schemas.openxmlformats.org/officeDocument/2006/relationships/image" Target="../media/image565.jpeg"/><Relationship Id="rId1120" Type="http://schemas.openxmlformats.org/officeDocument/2006/relationships/image" Target="../media/image1111.jpeg"/><Relationship Id="rId227" Type="http://schemas.openxmlformats.org/officeDocument/2006/relationships/image" Target="../media/image218.jpeg"/><Relationship Id="rId781" Type="http://schemas.openxmlformats.org/officeDocument/2006/relationships/image" Target="../media/image772.jpeg"/><Relationship Id="rId879" Type="http://schemas.openxmlformats.org/officeDocument/2006/relationships/image" Target="../media/image870.jpeg"/><Relationship Id="rId434" Type="http://schemas.openxmlformats.org/officeDocument/2006/relationships/image" Target="../media/image425.jpeg"/><Relationship Id="rId641" Type="http://schemas.openxmlformats.org/officeDocument/2006/relationships/image" Target="../media/image632.jpeg"/><Relationship Id="rId739" Type="http://schemas.openxmlformats.org/officeDocument/2006/relationships/image" Target="../media/image730.jpeg"/><Relationship Id="rId1064" Type="http://schemas.openxmlformats.org/officeDocument/2006/relationships/image" Target="../media/image1055.jpeg"/><Relationship Id="rId280" Type="http://schemas.openxmlformats.org/officeDocument/2006/relationships/image" Target="../media/image271.jpeg"/><Relationship Id="rId501" Type="http://schemas.openxmlformats.org/officeDocument/2006/relationships/image" Target="../media/image492.jpeg"/><Relationship Id="rId946" Type="http://schemas.openxmlformats.org/officeDocument/2006/relationships/image" Target="../media/image937.jpeg"/><Relationship Id="rId1131" Type="http://schemas.openxmlformats.org/officeDocument/2006/relationships/image" Target="../media/image1122.jpeg"/><Relationship Id="rId75" Type="http://schemas.openxmlformats.org/officeDocument/2006/relationships/image" Target="../media/image69.jpg"/><Relationship Id="rId140" Type="http://schemas.openxmlformats.org/officeDocument/2006/relationships/image" Target="../media/image131.jpg"/><Relationship Id="rId378" Type="http://schemas.openxmlformats.org/officeDocument/2006/relationships/image" Target="../media/image369.jpeg"/><Relationship Id="rId585" Type="http://schemas.openxmlformats.org/officeDocument/2006/relationships/image" Target="../media/image576.jpeg"/><Relationship Id="rId792" Type="http://schemas.openxmlformats.org/officeDocument/2006/relationships/image" Target="../media/image783.jpeg"/><Relationship Id="rId806" Type="http://schemas.openxmlformats.org/officeDocument/2006/relationships/image" Target="../media/image797.jpeg"/><Relationship Id="rId6" Type="http://schemas.microsoft.com/office/2007/relationships/hdphoto" Target="../media/hdphoto2.wdp"/><Relationship Id="rId238" Type="http://schemas.openxmlformats.org/officeDocument/2006/relationships/image" Target="../media/image229.jpeg"/><Relationship Id="rId445" Type="http://schemas.openxmlformats.org/officeDocument/2006/relationships/image" Target="../media/image436.jpeg"/><Relationship Id="rId652" Type="http://schemas.openxmlformats.org/officeDocument/2006/relationships/image" Target="../media/image643.jpeg"/><Relationship Id="rId1075" Type="http://schemas.openxmlformats.org/officeDocument/2006/relationships/image" Target="../media/image1066.jpeg"/><Relationship Id="rId291" Type="http://schemas.openxmlformats.org/officeDocument/2006/relationships/image" Target="../media/image282.jpeg"/><Relationship Id="rId305" Type="http://schemas.openxmlformats.org/officeDocument/2006/relationships/image" Target="../media/image296.jpeg"/><Relationship Id="rId512" Type="http://schemas.openxmlformats.org/officeDocument/2006/relationships/image" Target="../media/image503.jpeg"/><Relationship Id="rId957" Type="http://schemas.openxmlformats.org/officeDocument/2006/relationships/image" Target="../media/image948.jpeg"/><Relationship Id="rId1142" Type="http://schemas.openxmlformats.org/officeDocument/2006/relationships/image" Target="../media/image1133.jpeg"/><Relationship Id="rId86" Type="http://schemas.openxmlformats.org/officeDocument/2006/relationships/image" Target="../media/image78.jpeg"/><Relationship Id="rId151" Type="http://schemas.openxmlformats.org/officeDocument/2006/relationships/image" Target="../media/image142.jpeg"/><Relationship Id="rId389" Type="http://schemas.openxmlformats.org/officeDocument/2006/relationships/image" Target="../media/image380.jpeg"/><Relationship Id="rId596" Type="http://schemas.openxmlformats.org/officeDocument/2006/relationships/image" Target="../media/image587.jpeg"/><Relationship Id="rId817" Type="http://schemas.openxmlformats.org/officeDocument/2006/relationships/image" Target="../media/image808.jpeg"/><Relationship Id="rId1002" Type="http://schemas.openxmlformats.org/officeDocument/2006/relationships/image" Target="../media/image993.jpeg"/><Relationship Id="rId249" Type="http://schemas.openxmlformats.org/officeDocument/2006/relationships/image" Target="../media/image240.jpeg"/><Relationship Id="rId456" Type="http://schemas.openxmlformats.org/officeDocument/2006/relationships/image" Target="../media/image447.jpeg"/><Relationship Id="rId663" Type="http://schemas.openxmlformats.org/officeDocument/2006/relationships/image" Target="../media/image654.jpeg"/><Relationship Id="rId870" Type="http://schemas.openxmlformats.org/officeDocument/2006/relationships/image" Target="../media/image861.jpeg"/><Relationship Id="rId1086" Type="http://schemas.openxmlformats.org/officeDocument/2006/relationships/image" Target="../media/image1077.jpeg"/><Relationship Id="rId13" Type="http://schemas.openxmlformats.org/officeDocument/2006/relationships/image" Target="../media/image11.jpeg"/><Relationship Id="rId109" Type="http://schemas.openxmlformats.org/officeDocument/2006/relationships/image" Target="../media/image101.png"/><Relationship Id="rId316" Type="http://schemas.openxmlformats.org/officeDocument/2006/relationships/image" Target="../media/image307.jpg"/><Relationship Id="rId523" Type="http://schemas.openxmlformats.org/officeDocument/2006/relationships/image" Target="../media/image514.jpeg"/><Relationship Id="rId968" Type="http://schemas.openxmlformats.org/officeDocument/2006/relationships/image" Target="../media/image959.jpeg"/><Relationship Id="rId97" Type="http://schemas.openxmlformats.org/officeDocument/2006/relationships/image" Target="../media/image89.jpg"/><Relationship Id="rId730" Type="http://schemas.openxmlformats.org/officeDocument/2006/relationships/image" Target="../media/image721.jpeg"/><Relationship Id="rId828" Type="http://schemas.openxmlformats.org/officeDocument/2006/relationships/image" Target="../media/image819.jpeg"/><Relationship Id="rId1013" Type="http://schemas.openxmlformats.org/officeDocument/2006/relationships/image" Target="../media/image1004.jpeg"/><Relationship Id="rId162" Type="http://schemas.openxmlformats.org/officeDocument/2006/relationships/image" Target="../media/image153.jpeg"/><Relationship Id="rId467" Type="http://schemas.openxmlformats.org/officeDocument/2006/relationships/image" Target="../media/image458.jpeg"/><Relationship Id="rId1097" Type="http://schemas.openxmlformats.org/officeDocument/2006/relationships/image" Target="../media/image1088.jpeg"/><Relationship Id="rId674" Type="http://schemas.openxmlformats.org/officeDocument/2006/relationships/image" Target="../media/image665.jpeg"/><Relationship Id="rId881" Type="http://schemas.openxmlformats.org/officeDocument/2006/relationships/image" Target="../media/image872.jpeg"/><Relationship Id="rId979" Type="http://schemas.openxmlformats.org/officeDocument/2006/relationships/image" Target="../media/image970.jpeg"/><Relationship Id="rId24" Type="http://schemas.openxmlformats.org/officeDocument/2006/relationships/image" Target="../media/image20.jpeg"/><Relationship Id="rId327" Type="http://schemas.openxmlformats.org/officeDocument/2006/relationships/image" Target="../media/image318.jpeg"/><Relationship Id="rId534" Type="http://schemas.openxmlformats.org/officeDocument/2006/relationships/image" Target="../media/image525.jpeg"/><Relationship Id="rId741" Type="http://schemas.openxmlformats.org/officeDocument/2006/relationships/image" Target="../media/image732.jpeg"/><Relationship Id="rId839" Type="http://schemas.openxmlformats.org/officeDocument/2006/relationships/image" Target="../media/image830.jpeg"/><Relationship Id="rId173" Type="http://schemas.openxmlformats.org/officeDocument/2006/relationships/image" Target="../media/image164.jpeg"/><Relationship Id="rId380" Type="http://schemas.openxmlformats.org/officeDocument/2006/relationships/image" Target="../media/image371.jpeg"/><Relationship Id="rId601" Type="http://schemas.openxmlformats.org/officeDocument/2006/relationships/image" Target="../media/image592.jpeg"/><Relationship Id="rId1024" Type="http://schemas.openxmlformats.org/officeDocument/2006/relationships/image" Target="../media/image1015.jpeg"/><Relationship Id="rId240" Type="http://schemas.openxmlformats.org/officeDocument/2006/relationships/image" Target="../media/image231.jpeg"/><Relationship Id="rId478" Type="http://schemas.openxmlformats.org/officeDocument/2006/relationships/image" Target="../media/image469.jpeg"/><Relationship Id="rId685" Type="http://schemas.openxmlformats.org/officeDocument/2006/relationships/image" Target="../media/image676.jpeg"/><Relationship Id="rId892" Type="http://schemas.openxmlformats.org/officeDocument/2006/relationships/image" Target="../media/image883.jpeg"/><Relationship Id="rId906" Type="http://schemas.openxmlformats.org/officeDocument/2006/relationships/image" Target="../media/image897.jpeg"/><Relationship Id="rId35" Type="http://schemas.openxmlformats.org/officeDocument/2006/relationships/image" Target="../media/image31.jpeg"/><Relationship Id="rId100" Type="http://schemas.openxmlformats.org/officeDocument/2006/relationships/image" Target="../media/image92.jpg"/><Relationship Id="rId338" Type="http://schemas.openxmlformats.org/officeDocument/2006/relationships/image" Target="../media/image329.jpeg"/><Relationship Id="rId545" Type="http://schemas.openxmlformats.org/officeDocument/2006/relationships/image" Target="../media/image536.jpeg"/><Relationship Id="rId752" Type="http://schemas.openxmlformats.org/officeDocument/2006/relationships/image" Target="../media/image743.jpeg"/><Relationship Id="rId184" Type="http://schemas.openxmlformats.org/officeDocument/2006/relationships/image" Target="../media/image175.jpeg"/><Relationship Id="rId391" Type="http://schemas.openxmlformats.org/officeDocument/2006/relationships/image" Target="../media/image382.jpeg"/><Relationship Id="rId405" Type="http://schemas.openxmlformats.org/officeDocument/2006/relationships/image" Target="../media/image396.jpeg"/><Relationship Id="rId612" Type="http://schemas.openxmlformats.org/officeDocument/2006/relationships/image" Target="../media/image603.jpeg"/><Relationship Id="rId1035" Type="http://schemas.openxmlformats.org/officeDocument/2006/relationships/image" Target="../media/image1026.jpeg"/><Relationship Id="rId251" Type="http://schemas.openxmlformats.org/officeDocument/2006/relationships/image" Target="../media/image242.jpeg"/><Relationship Id="rId489" Type="http://schemas.openxmlformats.org/officeDocument/2006/relationships/image" Target="../media/image480.jpeg"/><Relationship Id="rId696" Type="http://schemas.openxmlformats.org/officeDocument/2006/relationships/image" Target="../media/image687.jpeg"/><Relationship Id="rId917" Type="http://schemas.openxmlformats.org/officeDocument/2006/relationships/image" Target="../media/image908.jpeg"/><Relationship Id="rId1102" Type="http://schemas.openxmlformats.org/officeDocument/2006/relationships/image" Target="../media/image1093.jpeg"/><Relationship Id="rId46" Type="http://schemas.openxmlformats.org/officeDocument/2006/relationships/image" Target="../media/image41.jpg"/><Relationship Id="rId349" Type="http://schemas.openxmlformats.org/officeDocument/2006/relationships/image" Target="../media/image340.jpeg"/><Relationship Id="rId556" Type="http://schemas.openxmlformats.org/officeDocument/2006/relationships/image" Target="../media/image547.jpeg"/><Relationship Id="rId763" Type="http://schemas.openxmlformats.org/officeDocument/2006/relationships/image" Target="../media/image754.jpeg"/><Relationship Id="rId111" Type="http://schemas.openxmlformats.org/officeDocument/2006/relationships/image" Target="../media/image102.jpeg"/><Relationship Id="rId195" Type="http://schemas.openxmlformats.org/officeDocument/2006/relationships/image" Target="../media/image186.jpeg"/><Relationship Id="rId209" Type="http://schemas.openxmlformats.org/officeDocument/2006/relationships/image" Target="../media/image200.jpeg"/><Relationship Id="rId416" Type="http://schemas.openxmlformats.org/officeDocument/2006/relationships/image" Target="../media/image407.jpeg"/><Relationship Id="rId970" Type="http://schemas.openxmlformats.org/officeDocument/2006/relationships/image" Target="../media/image961.jpeg"/><Relationship Id="rId1046" Type="http://schemas.openxmlformats.org/officeDocument/2006/relationships/image" Target="../media/image1037.jpeg"/><Relationship Id="rId623" Type="http://schemas.openxmlformats.org/officeDocument/2006/relationships/image" Target="../media/image614.jpeg"/><Relationship Id="rId830" Type="http://schemas.openxmlformats.org/officeDocument/2006/relationships/image" Target="../media/image821.jpeg"/><Relationship Id="rId928" Type="http://schemas.openxmlformats.org/officeDocument/2006/relationships/image" Target="../media/image919.jpeg"/><Relationship Id="rId57" Type="http://schemas.openxmlformats.org/officeDocument/2006/relationships/image" Target="../media/image52.jpeg"/><Relationship Id="rId262" Type="http://schemas.openxmlformats.org/officeDocument/2006/relationships/image" Target="../media/image253.jpeg"/><Relationship Id="rId567" Type="http://schemas.openxmlformats.org/officeDocument/2006/relationships/image" Target="../media/image558.jpeg"/><Relationship Id="rId1113" Type="http://schemas.openxmlformats.org/officeDocument/2006/relationships/image" Target="../media/image1104.jpeg"/><Relationship Id="rId122" Type="http://schemas.openxmlformats.org/officeDocument/2006/relationships/image" Target="../media/image113.jpeg"/><Relationship Id="rId774" Type="http://schemas.openxmlformats.org/officeDocument/2006/relationships/image" Target="../media/image765.jpeg"/><Relationship Id="rId981" Type="http://schemas.openxmlformats.org/officeDocument/2006/relationships/image" Target="../media/image972.jpeg"/><Relationship Id="rId1057" Type="http://schemas.openxmlformats.org/officeDocument/2006/relationships/image" Target="../media/image1048.jpeg"/><Relationship Id="rId427" Type="http://schemas.openxmlformats.org/officeDocument/2006/relationships/image" Target="../media/image418.jpeg"/><Relationship Id="rId634" Type="http://schemas.openxmlformats.org/officeDocument/2006/relationships/image" Target="../media/image625.jpeg"/><Relationship Id="rId841" Type="http://schemas.openxmlformats.org/officeDocument/2006/relationships/image" Target="../media/image832.jpeg"/><Relationship Id="rId273" Type="http://schemas.openxmlformats.org/officeDocument/2006/relationships/image" Target="../media/image264.jpg"/><Relationship Id="rId480" Type="http://schemas.openxmlformats.org/officeDocument/2006/relationships/image" Target="../media/image471.jpeg"/><Relationship Id="rId701" Type="http://schemas.openxmlformats.org/officeDocument/2006/relationships/image" Target="../media/image692.jpeg"/><Relationship Id="rId939" Type="http://schemas.openxmlformats.org/officeDocument/2006/relationships/image" Target="../media/image930.jpeg"/><Relationship Id="rId1124" Type="http://schemas.openxmlformats.org/officeDocument/2006/relationships/image" Target="../media/image1115.jpeg"/><Relationship Id="rId68" Type="http://schemas.openxmlformats.org/officeDocument/2006/relationships/image" Target="../media/image63.jpeg"/><Relationship Id="rId133" Type="http://schemas.openxmlformats.org/officeDocument/2006/relationships/image" Target="../media/image124.jpeg"/><Relationship Id="rId340" Type="http://schemas.openxmlformats.org/officeDocument/2006/relationships/image" Target="../media/image331.jpeg"/><Relationship Id="rId578" Type="http://schemas.openxmlformats.org/officeDocument/2006/relationships/image" Target="../media/image569.jpeg"/><Relationship Id="rId785" Type="http://schemas.openxmlformats.org/officeDocument/2006/relationships/image" Target="../media/image776.jpeg"/><Relationship Id="rId992" Type="http://schemas.openxmlformats.org/officeDocument/2006/relationships/image" Target="../media/image983.jpeg"/><Relationship Id="rId200" Type="http://schemas.openxmlformats.org/officeDocument/2006/relationships/image" Target="../media/image191.jpeg"/><Relationship Id="rId438" Type="http://schemas.openxmlformats.org/officeDocument/2006/relationships/image" Target="../media/image429.jpeg"/><Relationship Id="rId645" Type="http://schemas.openxmlformats.org/officeDocument/2006/relationships/image" Target="../media/image636.jpeg"/><Relationship Id="rId852" Type="http://schemas.openxmlformats.org/officeDocument/2006/relationships/image" Target="../media/image843.jpeg"/><Relationship Id="rId1068" Type="http://schemas.openxmlformats.org/officeDocument/2006/relationships/image" Target="../media/image1059.jpeg"/><Relationship Id="rId284" Type="http://schemas.openxmlformats.org/officeDocument/2006/relationships/image" Target="../media/image275.jpeg"/><Relationship Id="rId491" Type="http://schemas.openxmlformats.org/officeDocument/2006/relationships/image" Target="../media/image482.jpeg"/><Relationship Id="rId505" Type="http://schemas.openxmlformats.org/officeDocument/2006/relationships/image" Target="../media/image496.jpeg"/><Relationship Id="rId712" Type="http://schemas.openxmlformats.org/officeDocument/2006/relationships/image" Target="../media/image703.jpeg"/><Relationship Id="rId1135" Type="http://schemas.openxmlformats.org/officeDocument/2006/relationships/image" Target="../media/image1126.jpeg"/><Relationship Id="rId79" Type="http://schemas.openxmlformats.org/officeDocument/2006/relationships/image" Target="../media/image72.jpg"/><Relationship Id="rId144" Type="http://schemas.openxmlformats.org/officeDocument/2006/relationships/image" Target="../media/image135.jpeg"/><Relationship Id="rId589" Type="http://schemas.openxmlformats.org/officeDocument/2006/relationships/image" Target="../media/image580.jpeg"/><Relationship Id="rId796" Type="http://schemas.openxmlformats.org/officeDocument/2006/relationships/image" Target="../media/image787.jpeg"/><Relationship Id="rId351" Type="http://schemas.openxmlformats.org/officeDocument/2006/relationships/image" Target="../media/image342.jpeg"/><Relationship Id="rId449" Type="http://schemas.openxmlformats.org/officeDocument/2006/relationships/image" Target="../media/image440.jpeg"/><Relationship Id="rId656" Type="http://schemas.openxmlformats.org/officeDocument/2006/relationships/image" Target="../media/image647.jpeg"/><Relationship Id="rId863" Type="http://schemas.openxmlformats.org/officeDocument/2006/relationships/image" Target="../media/image854.jpeg"/><Relationship Id="rId1079" Type="http://schemas.openxmlformats.org/officeDocument/2006/relationships/image" Target="../media/image1070.jpeg"/><Relationship Id="rId211" Type="http://schemas.openxmlformats.org/officeDocument/2006/relationships/image" Target="../media/image202.jpeg"/><Relationship Id="rId295" Type="http://schemas.openxmlformats.org/officeDocument/2006/relationships/image" Target="../media/image286.jpg"/><Relationship Id="rId309" Type="http://schemas.openxmlformats.org/officeDocument/2006/relationships/image" Target="../media/image300.jpeg"/><Relationship Id="rId516" Type="http://schemas.openxmlformats.org/officeDocument/2006/relationships/image" Target="../media/image507.jpeg"/><Relationship Id="rId1146" Type="http://schemas.openxmlformats.org/officeDocument/2006/relationships/image" Target="../media/image1137.jpeg"/><Relationship Id="rId723" Type="http://schemas.openxmlformats.org/officeDocument/2006/relationships/image" Target="../media/image714.jpeg"/><Relationship Id="rId930" Type="http://schemas.openxmlformats.org/officeDocument/2006/relationships/image" Target="../media/image921.jpeg"/><Relationship Id="rId1006" Type="http://schemas.openxmlformats.org/officeDocument/2006/relationships/image" Target="../media/image997.jpeg"/><Relationship Id="rId155" Type="http://schemas.openxmlformats.org/officeDocument/2006/relationships/image" Target="../media/image146.jpeg"/><Relationship Id="rId362" Type="http://schemas.openxmlformats.org/officeDocument/2006/relationships/image" Target="../media/image353.jpeg"/><Relationship Id="rId222" Type="http://schemas.openxmlformats.org/officeDocument/2006/relationships/image" Target="../media/image213.jpeg"/><Relationship Id="rId667" Type="http://schemas.openxmlformats.org/officeDocument/2006/relationships/image" Target="../media/image658.jpeg"/><Relationship Id="rId874" Type="http://schemas.openxmlformats.org/officeDocument/2006/relationships/image" Target="../media/image865.jpeg"/><Relationship Id="rId17" Type="http://schemas.openxmlformats.org/officeDocument/2006/relationships/image" Target="../media/image15.jpeg"/><Relationship Id="rId527" Type="http://schemas.openxmlformats.org/officeDocument/2006/relationships/image" Target="../media/image518.jpeg"/><Relationship Id="rId734" Type="http://schemas.openxmlformats.org/officeDocument/2006/relationships/image" Target="../media/image725.jpeg"/><Relationship Id="rId941" Type="http://schemas.openxmlformats.org/officeDocument/2006/relationships/image" Target="../media/image932.jpeg"/><Relationship Id="rId70" Type="http://schemas.microsoft.com/office/2007/relationships/hdphoto" Target="../media/hdphoto6.wdp"/><Relationship Id="rId166" Type="http://schemas.openxmlformats.org/officeDocument/2006/relationships/image" Target="../media/image157.jpeg"/><Relationship Id="rId373" Type="http://schemas.openxmlformats.org/officeDocument/2006/relationships/image" Target="../media/image364.jpeg"/><Relationship Id="rId580" Type="http://schemas.openxmlformats.org/officeDocument/2006/relationships/image" Target="../media/image571.jpeg"/><Relationship Id="rId801" Type="http://schemas.openxmlformats.org/officeDocument/2006/relationships/image" Target="../media/image792.jpeg"/><Relationship Id="rId1017" Type="http://schemas.openxmlformats.org/officeDocument/2006/relationships/image" Target="../media/image1008.jpeg"/><Relationship Id="rId1" Type="http://schemas.openxmlformats.org/officeDocument/2006/relationships/image" Target="../media/image1.jpeg"/><Relationship Id="rId233" Type="http://schemas.openxmlformats.org/officeDocument/2006/relationships/image" Target="../media/image224.jpeg"/><Relationship Id="rId440" Type="http://schemas.openxmlformats.org/officeDocument/2006/relationships/image" Target="../media/image431.jpeg"/><Relationship Id="rId678" Type="http://schemas.openxmlformats.org/officeDocument/2006/relationships/image" Target="../media/image669.jpeg"/><Relationship Id="rId885" Type="http://schemas.openxmlformats.org/officeDocument/2006/relationships/image" Target="../media/image876.jpeg"/><Relationship Id="rId1070" Type="http://schemas.openxmlformats.org/officeDocument/2006/relationships/image" Target="../media/image1061.jpeg"/><Relationship Id="rId28" Type="http://schemas.openxmlformats.org/officeDocument/2006/relationships/image" Target="../media/image24.jpeg"/><Relationship Id="rId300" Type="http://schemas.openxmlformats.org/officeDocument/2006/relationships/image" Target="../media/image291.jpeg"/><Relationship Id="rId538" Type="http://schemas.openxmlformats.org/officeDocument/2006/relationships/image" Target="../media/image529.jpeg"/><Relationship Id="rId745" Type="http://schemas.openxmlformats.org/officeDocument/2006/relationships/image" Target="../media/image736.jpeg"/><Relationship Id="rId952" Type="http://schemas.openxmlformats.org/officeDocument/2006/relationships/image" Target="../media/image943.jpeg"/><Relationship Id="rId81" Type="http://schemas.openxmlformats.org/officeDocument/2006/relationships/image" Target="../media/image74.jpeg"/><Relationship Id="rId177" Type="http://schemas.openxmlformats.org/officeDocument/2006/relationships/image" Target="../media/image168.jpeg"/><Relationship Id="rId384" Type="http://schemas.openxmlformats.org/officeDocument/2006/relationships/image" Target="../media/image375.jpeg"/><Relationship Id="rId591" Type="http://schemas.openxmlformats.org/officeDocument/2006/relationships/image" Target="../media/image582.jpeg"/><Relationship Id="rId605" Type="http://schemas.openxmlformats.org/officeDocument/2006/relationships/image" Target="../media/image596.jpeg"/><Relationship Id="rId812" Type="http://schemas.openxmlformats.org/officeDocument/2006/relationships/image" Target="../media/image803.jpeg"/><Relationship Id="rId1028" Type="http://schemas.openxmlformats.org/officeDocument/2006/relationships/image" Target="../media/image1019.jpeg"/><Relationship Id="rId244" Type="http://schemas.openxmlformats.org/officeDocument/2006/relationships/image" Target="../media/image235.jpeg"/><Relationship Id="rId689" Type="http://schemas.openxmlformats.org/officeDocument/2006/relationships/image" Target="../media/image680.jpeg"/><Relationship Id="rId896" Type="http://schemas.openxmlformats.org/officeDocument/2006/relationships/image" Target="../media/image887.jpeg"/><Relationship Id="rId1081" Type="http://schemas.openxmlformats.org/officeDocument/2006/relationships/image" Target="../media/image1072.jpeg"/><Relationship Id="rId39" Type="http://schemas.openxmlformats.org/officeDocument/2006/relationships/image" Target="../media/image34.jpg"/><Relationship Id="rId451" Type="http://schemas.openxmlformats.org/officeDocument/2006/relationships/image" Target="../media/image442.jpeg"/><Relationship Id="rId549" Type="http://schemas.openxmlformats.org/officeDocument/2006/relationships/image" Target="../media/image540.jpeg"/><Relationship Id="rId756" Type="http://schemas.openxmlformats.org/officeDocument/2006/relationships/image" Target="../media/image747.jpeg"/><Relationship Id="rId104" Type="http://schemas.openxmlformats.org/officeDocument/2006/relationships/image" Target="../media/image96.jpeg"/><Relationship Id="rId188" Type="http://schemas.openxmlformats.org/officeDocument/2006/relationships/image" Target="../media/image179.jpeg"/><Relationship Id="rId311" Type="http://schemas.openxmlformats.org/officeDocument/2006/relationships/image" Target="../media/image302.jpeg"/><Relationship Id="rId395" Type="http://schemas.openxmlformats.org/officeDocument/2006/relationships/image" Target="../media/image386.jpeg"/><Relationship Id="rId409" Type="http://schemas.openxmlformats.org/officeDocument/2006/relationships/image" Target="../media/image400.jpeg"/><Relationship Id="rId963" Type="http://schemas.openxmlformats.org/officeDocument/2006/relationships/image" Target="../media/image954.jpeg"/><Relationship Id="rId1039" Type="http://schemas.openxmlformats.org/officeDocument/2006/relationships/image" Target="../media/image1030.jpeg"/><Relationship Id="rId92" Type="http://schemas.openxmlformats.org/officeDocument/2006/relationships/image" Target="../media/image84.jpeg"/><Relationship Id="rId616" Type="http://schemas.openxmlformats.org/officeDocument/2006/relationships/image" Target="../media/image607.jpeg"/><Relationship Id="rId823" Type="http://schemas.openxmlformats.org/officeDocument/2006/relationships/image" Target="../media/image814.jpeg"/><Relationship Id="rId255" Type="http://schemas.openxmlformats.org/officeDocument/2006/relationships/image" Target="../media/image246.jpeg"/><Relationship Id="rId462" Type="http://schemas.openxmlformats.org/officeDocument/2006/relationships/image" Target="../media/image453.jpeg"/><Relationship Id="rId1092" Type="http://schemas.openxmlformats.org/officeDocument/2006/relationships/image" Target="../media/image1083.jpeg"/><Relationship Id="rId1106" Type="http://schemas.openxmlformats.org/officeDocument/2006/relationships/image" Target="../media/image1097.jpeg"/><Relationship Id="rId115" Type="http://schemas.openxmlformats.org/officeDocument/2006/relationships/image" Target="../media/image106.jpeg"/><Relationship Id="rId322" Type="http://schemas.openxmlformats.org/officeDocument/2006/relationships/image" Target="../media/image313.jpeg"/><Relationship Id="rId767" Type="http://schemas.openxmlformats.org/officeDocument/2006/relationships/image" Target="../media/image758.jpeg"/><Relationship Id="rId974" Type="http://schemas.openxmlformats.org/officeDocument/2006/relationships/image" Target="../media/image965.jpeg"/><Relationship Id="rId199" Type="http://schemas.openxmlformats.org/officeDocument/2006/relationships/image" Target="../media/image190.jpeg"/><Relationship Id="rId627" Type="http://schemas.openxmlformats.org/officeDocument/2006/relationships/image" Target="../media/image618.jpeg"/><Relationship Id="rId834" Type="http://schemas.openxmlformats.org/officeDocument/2006/relationships/image" Target="../media/image825.jpeg"/><Relationship Id="rId266" Type="http://schemas.openxmlformats.org/officeDocument/2006/relationships/image" Target="../media/image257.jpeg"/><Relationship Id="rId473" Type="http://schemas.openxmlformats.org/officeDocument/2006/relationships/image" Target="../media/image464.jpeg"/><Relationship Id="rId680" Type="http://schemas.openxmlformats.org/officeDocument/2006/relationships/image" Target="../media/image671.jpeg"/><Relationship Id="rId901" Type="http://schemas.openxmlformats.org/officeDocument/2006/relationships/image" Target="../media/image892.jpeg"/><Relationship Id="rId1117" Type="http://schemas.openxmlformats.org/officeDocument/2006/relationships/image" Target="../media/image1108.jpeg"/><Relationship Id="rId30" Type="http://schemas.openxmlformats.org/officeDocument/2006/relationships/image" Target="../media/image26.jpeg"/><Relationship Id="rId126" Type="http://schemas.openxmlformats.org/officeDocument/2006/relationships/image" Target="../media/image117.jpeg"/><Relationship Id="rId333" Type="http://schemas.openxmlformats.org/officeDocument/2006/relationships/image" Target="../media/image324.jpeg"/><Relationship Id="rId540" Type="http://schemas.openxmlformats.org/officeDocument/2006/relationships/image" Target="../media/image531.jpeg"/><Relationship Id="rId778" Type="http://schemas.openxmlformats.org/officeDocument/2006/relationships/image" Target="../media/image769.jpeg"/><Relationship Id="rId985" Type="http://schemas.openxmlformats.org/officeDocument/2006/relationships/image" Target="../media/image976.jpeg"/><Relationship Id="rId638" Type="http://schemas.openxmlformats.org/officeDocument/2006/relationships/image" Target="../media/image629.jpeg"/><Relationship Id="rId845" Type="http://schemas.openxmlformats.org/officeDocument/2006/relationships/image" Target="../media/image836.jpeg"/><Relationship Id="rId1030" Type="http://schemas.openxmlformats.org/officeDocument/2006/relationships/image" Target="../media/image1021.jpeg"/><Relationship Id="rId277" Type="http://schemas.openxmlformats.org/officeDocument/2006/relationships/image" Target="../media/image268.jpeg"/><Relationship Id="rId400" Type="http://schemas.openxmlformats.org/officeDocument/2006/relationships/image" Target="../media/image391.jpeg"/><Relationship Id="rId484" Type="http://schemas.openxmlformats.org/officeDocument/2006/relationships/image" Target="../media/image475.jpeg"/><Relationship Id="rId705" Type="http://schemas.openxmlformats.org/officeDocument/2006/relationships/image" Target="../media/image696.jpeg"/><Relationship Id="rId1128" Type="http://schemas.openxmlformats.org/officeDocument/2006/relationships/image" Target="../media/image1119.jpeg"/><Relationship Id="rId137" Type="http://schemas.openxmlformats.org/officeDocument/2006/relationships/image" Target="../media/image128.jpeg"/><Relationship Id="rId344" Type="http://schemas.openxmlformats.org/officeDocument/2006/relationships/image" Target="../media/image335.jpeg"/><Relationship Id="rId691" Type="http://schemas.openxmlformats.org/officeDocument/2006/relationships/image" Target="../media/image682.jpeg"/><Relationship Id="rId789" Type="http://schemas.openxmlformats.org/officeDocument/2006/relationships/image" Target="../media/image780.jpeg"/><Relationship Id="rId912" Type="http://schemas.openxmlformats.org/officeDocument/2006/relationships/image" Target="../media/image903.jpeg"/><Relationship Id="rId996" Type="http://schemas.openxmlformats.org/officeDocument/2006/relationships/image" Target="../media/image987.jpeg"/><Relationship Id="rId41" Type="http://schemas.openxmlformats.org/officeDocument/2006/relationships/image" Target="../media/image36.png"/><Relationship Id="rId551" Type="http://schemas.openxmlformats.org/officeDocument/2006/relationships/image" Target="../media/image542.jpeg"/><Relationship Id="rId649" Type="http://schemas.openxmlformats.org/officeDocument/2006/relationships/image" Target="../media/image640.jpeg"/><Relationship Id="rId856" Type="http://schemas.openxmlformats.org/officeDocument/2006/relationships/image" Target="../media/image847.jpeg"/><Relationship Id="rId190" Type="http://schemas.openxmlformats.org/officeDocument/2006/relationships/image" Target="../media/image181.jpeg"/><Relationship Id="rId204" Type="http://schemas.openxmlformats.org/officeDocument/2006/relationships/image" Target="../media/image195.jpeg"/><Relationship Id="rId288" Type="http://schemas.openxmlformats.org/officeDocument/2006/relationships/image" Target="../media/image279.jpeg"/><Relationship Id="rId411" Type="http://schemas.openxmlformats.org/officeDocument/2006/relationships/image" Target="../media/image402.jpeg"/><Relationship Id="rId509" Type="http://schemas.openxmlformats.org/officeDocument/2006/relationships/image" Target="../media/image500.jpeg"/><Relationship Id="rId1041" Type="http://schemas.openxmlformats.org/officeDocument/2006/relationships/image" Target="../media/image1032.jpeg"/><Relationship Id="rId1139" Type="http://schemas.openxmlformats.org/officeDocument/2006/relationships/image" Target="../media/image1130.jpeg"/><Relationship Id="rId495" Type="http://schemas.openxmlformats.org/officeDocument/2006/relationships/image" Target="../media/image486.jpeg"/><Relationship Id="rId716" Type="http://schemas.openxmlformats.org/officeDocument/2006/relationships/image" Target="../media/image707.jpeg"/><Relationship Id="rId923" Type="http://schemas.openxmlformats.org/officeDocument/2006/relationships/image" Target="../media/image914.jpeg"/><Relationship Id="rId52" Type="http://schemas.openxmlformats.org/officeDocument/2006/relationships/image" Target="../media/image47.jpeg"/><Relationship Id="rId148" Type="http://schemas.openxmlformats.org/officeDocument/2006/relationships/image" Target="../media/image139.jpeg"/><Relationship Id="rId355" Type="http://schemas.openxmlformats.org/officeDocument/2006/relationships/image" Target="../media/image346.jpeg"/><Relationship Id="rId562" Type="http://schemas.openxmlformats.org/officeDocument/2006/relationships/image" Target="../media/image553.jpeg"/><Relationship Id="rId215" Type="http://schemas.openxmlformats.org/officeDocument/2006/relationships/image" Target="../media/image206.jpeg"/><Relationship Id="rId422" Type="http://schemas.openxmlformats.org/officeDocument/2006/relationships/image" Target="../media/image413.jpeg"/><Relationship Id="rId867" Type="http://schemas.openxmlformats.org/officeDocument/2006/relationships/image" Target="../media/image858.jpeg"/><Relationship Id="rId1052" Type="http://schemas.openxmlformats.org/officeDocument/2006/relationships/image" Target="../media/image1043.jpeg"/><Relationship Id="rId299" Type="http://schemas.openxmlformats.org/officeDocument/2006/relationships/image" Target="../media/image290.jpg"/><Relationship Id="rId727" Type="http://schemas.openxmlformats.org/officeDocument/2006/relationships/image" Target="../media/image718.jpeg"/><Relationship Id="rId934" Type="http://schemas.openxmlformats.org/officeDocument/2006/relationships/image" Target="../media/image925.jpeg"/><Relationship Id="rId63" Type="http://schemas.openxmlformats.org/officeDocument/2006/relationships/image" Target="../media/image58.jpeg"/><Relationship Id="rId159" Type="http://schemas.openxmlformats.org/officeDocument/2006/relationships/image" Target="../media/image150.jpeg"/><Relationship Id="rId366" Type="http://schemas.openxmlformats.org/officeDocument/2006/relationships/image" Target="../media/image357.jpeg"/><Relationship Id="rId573" Type="http://schemas.openxmlformats.org/officeDocument/2006/relationships/image" Target="../media/image564.jpeg"/><Relationship Id="rId780" Type="http://schemas.openxmlformats.org/officeDocument/2006/relationships/image" Target="../media/image771.jpeg"/><Relationship Id="rId226" Type="http://schemas.openxmlformats.org/officeDocument/2006/relationships/image" Target="../media/image217.jpeg"/><Relationship Id="rId433" Type="http://schemas.openxmlformats.org/officeDocument/2006/relationships/image" Target="../media/image424.jpeg"/><Relationship Id="rId878" Type="http://schemas.openxmlformats.org/officeDocument/2006/relationships/image" Target="../media/image869.jpeg"/><Relationship Id="rId1063" Type="http://schemas.openxmlformats.org/officeDocument/2006/relationships/image" Target="../media/image1054.jpeg"/><Relationship Id="rId640" Type="http://schemas.openxmlformats.org/officeDocument/2006/relationships/image" Target="../media/image631.jpeg"/><Relationship Id="rId738" Type="http://schemas.openxmlformats.org/officeDocument/2006/relationships/image" Target="../media/image729.jpeg"/><Relationship Id="rId945" Type="http://schemas.openxmlformats.org/officeDocument/2006/relationships/image" Target="../media/image936.jpeg"/><Relationship Id="rId74" Type="http://schemas.openxmlformats.org/officeDocument/2006/relationships/image" Target="../media/image68.jpeg"/><Relationship Id="rId377" Type="http://schemas.openxmlformats.org/officeDocument/2006/relationships/image" Target="../media/image368.jpeg"/><Relationship Id="rId500" Type="http://schemas.openxmlformats.org/officeDocument/2006/relationships/image" Target="../media/image491.jpeg"/><Relationship Id="rId584" Type="http://schemas.openxmlformats.org/officeDocument/2006/relationships/image" Target="../media/image575.jpeg"/><Relationship Id="rId805" Type="http://schemas.openxmlformats.org/officeDocument/2006/relationships/image" Target="../media/image796.jpeg"/><Relationship Id="rId1130" Type="http://schemas.openxmlformats.org/officeDocument/2006/relationships/image" Target="../media/image1121.jpeg"/><Relationship Id="rId5" Type="http://schemas.openxmlformats.org/officeDocument/2006/relationships/image" Target="../media/image4.png"/><Relationship Id="rId237" Type="http://schemas.openxmlformats.org/officeDocument/2006/relationships/image" Target="../media/image228.jpg"/><Relationship Id="rId791" Type="http://schemas.openxmlformats.org/officeDocument/2006/relationships/image" Target="../media/image782.jpeg"/><Relationship Id="rId889" Type="http://schemas.openxmlformats.org/officeDocument/2006/relationships/image" Target="../media/image880.jpeg"/><Relationship Id="rId1074" Type="http://schemas.openxmlformats.org/officeDocument/2006/relationships/image" Target="../media/image1065.jpeg"/><Relationship Id="rId444" Type="http://schemas.openxmlformats.org/officeDocument/2006/relationships/image" Target="../media/image435.jpeg"/><Relationship Id="rId651" Type="http://schemas.openxmlformats.org/officeDocument/2006/relationships/image" Target="../media/image642.jpeg"/><Relationship Id="rId749" Type="http://schemas.openxmlformats.org/officeDocument/2006/relationships/image" Target="../media/image740.jpeg"/><Relationship Id="rId290" Type="http://schemas.openxmlformats.org/officeDocument/2006/relationships/image" Target="../media/image281.jpeg"/><Relationship Id="rId304" Type="http://schemas.openxmlformats.org/officeDocument/2006/relationships/image" Target="../media/image295.jpeg"/><Relationship Id="rId388" Type="http://schemas.openxmlformats.org/officeDocument/2006/relationships/image" Target="../media/image379.jpeg"/><Relationship Id="rId511" Type="http://schemas.openxmlformats.org/officeDocument/2006/relationships/image" Target="../media/image502.jpeg"/><Relationship Id="rId609" Type="http://schemas.openxmlformats.org/officeDocument/2006/relationships/image" Target="../media/image600.jpeg"/><Relationship Id="rId956" Type="http://schemas.openxmlformats.org/officeDocument/2006/relationships/image" Target="../media/image947.jpeg"/><Relationship Id="rId1141" Type="http://schemas.openxmlformats.org/officeDocument/2006/relationships/image" Target="../media/image1132.jpeg"/><Relationship Id="rId85" Type="http://schemas.microsoft.com/office/2007/relationships/hdphoto" Target="../media/hdphoto8.wdp"/><Relationship Id="rId150" Type="http://schemas.openxmlformats.org/officeDocument/2006/relationships/image" Target="../media/image141.jpeg"/><Relationship Id="rId595" Type="http://schemas.openxmlformats.org/officeDocument/2006/relationships/image" Target="../media/image586.jpeg"/><Relationship Id="rId816" Type="http://schemas.openxmlformats.org/officeDocument/2006/relationships/image" Target="../media/image807.jpeg"/><Relationship Id="rId1001" Type="http://schemas.openxmlformats.org/officeDocument/2006/relationships/image" Target="../media/image992.jpeg"/><Relationship Id="rId248" Type="http://schemas.openxmlformats.org/officeDocument/2006/relationships/image" Target="../media/image239.jpg"/><Relationship Id="rId455" Type="http://schemas.openxmlformats.org/officeDocument/2006/relationships/image" Target="../media/image446.jpeg"/><Relationship Id="rId662" Type="http://schemas.openxmlformats.org/officeDocument/2006/relationships/image" Target="../media/image653.jpeg"/><Relationship Id="rId1085" Type="http://schemas.openxmlformats.org/officeDocument/2006/relationships/image" Target="../media/image1076.jpeg"/><Relationship Id="rId12" Type="http://schemas.openxmlformats.org/officeDocument/2006/relationships/image" Target="../media/image10.jpeg"/><Relationship Id="rId108" Type="http://schemas.openxmlformats.org/officeDocument/2006/relationships/image" Target="../media/image100.jpeg"/><Relationship Id="rId315" Type="http://schemas.openxmlformats.org/officeDocument/2006/relationships/image" Target="../media/image306.jpeg"/><Relationship Id="rId522" Type="http://schemas.openxmlformats.org/officeDocument/2006/relationships/image" Target="../media/image513.jpeg"/><Relationship Id="rId967" Type="http://schemas.openxmlformats.org/officeDocument/2006/relationships/image" Target="../media/image958.jpeg"/><Relationship Id="rId96" Type="http://schemas.openxmlformats.org/officeDocument/2006/relationships/image" Target="../media/image88.jpeg"/><Relationship Id="rId161" Type="http://schemas.openxmlformats.org/officeDocument/2006/relationships/image" Target="../media/image152.jpeg"/><Relationship Id="rId399" Type="http://schemas.openxmlformats.org/officeDocument/2006/relationships/image" Target="../media/image390.jpeg"/><Relationship Id="rId827" Type="http://schemas.openxmlformats.org/officeDocument/2006/relationships/image" Target="../media/image818.jpeg"/><Relationship Id="rId1012" Type="http://schemas.openxmlformats.org/officeDocument/2006/relationships/image" Target="../media/image1003.jpeg"/><Relationship Id="rId259" Type="http://schemas.openxmlformats.org/officeDocument/2006/relationships/image" Target="../media/image250.jpeg"/><Relationship Id="rId466" Type="http://schemas.openxmlformats.org/officeDocument/2006/relationships/image" Target="../media/image457.jpeg"/><Relationship Id="rId673" Type="http://schemas.openxmlformats.org/officeDocument/2006/relationships/image" Target="../media/image664.jpeg"/><Relationship Id="rId880" Type="http://schemas.openxmlformats.org/officeDocument/2006/relationships/image" Target="../media/image871.jpeg"/><Relationship Id="rId1096" Type="http://schemas.openxmlformats.org/officeDocument/2006/relationships/image" Target="../media/image1087.jpeg"/><Relationship Id="rId23" Type="http://schemas.microsoft.com/office/2007/relationships/hdphoto" Target="../media/hdphoto4.wdp"/><Relationship Id="rId119" Type="http://schemas.openxmlformats.org/officeDocument/2006/relationships/image" Target="../media/image110.jpeg"/><Relationship Id="rId326" Type="http://schemas.openxmlformats.org/officeDocument/2006/relationships/image" Target="../media/image317.jpeg"/><Relationship Id="rId533" Type="http://schemas.openxmlformats.org/officeDocument/2006/relationships/image" Target="../media/image524.jpeg"/><Relationship Id="rId978" Type="http://schemas.openxmlformats.org/officeDocument/2006/relationships/image" Target="../media/image969.jpeg"/><Relationship Id="rId740" Type="http://schemas.openxmlformats.org/officeDocument/2006/relationships/image" Target="../media/image731.jpeg"/><Relationship Id="rId838" Type="http://schemas.openxmlformats.org/officeDocument/2006/relationships/image" Target="../media/image829.jpeg"/><Relationship Id="rId1023" Type="http://schemas.openxmlformats.org/officeDocument/2006/relationships/image" Target="../media/image1014.jpeg"/><Relationship Id="rId172" Type="http://schemas.openxmlformats.org/officeDocument/2006/relationships/image" Target="../media/image163.jpeg"/><Relationship Id="rId477" Type="http://schemas.openxmlformats.org/officeDocument/2006/relationships/image" Target="../media/image468.jpeg"/><Relationship Id="rId600" Type="http://schemas.openxmlformats.org/officeDocument/2006/relationships/image" Target="../media/image591.jpeg"/><Relationship Id="rId684" Type="http://schemas.openxmlformats.org/officeDocument/2006/relationships/image" Target="../media/image675.jpeg"/><Relationship Id="rId337" Type="http://schemas.openxmlformats.org/officeDocument/2006/relationships/image" Target="../media/image328.jpeg"/><Relationship Id="rId891" Type="http://schemas.openxmlformats.org/officeDocument/2006/relationships/image" Target="../media/image882.jpeg"/><Relationship Id="rId905" Type="http://schemas.openxmlformats.org/officeDocument/2006/relationships/image" Target="../media/image896.jpeg"/><Relationship Id="rId989" Type="http://schemas.openxmlformats.org/officeDocument/2006/relationships/image" Target="../media/image980.jpeg"/><Relationship Id="rId34" Type="http://schemas.openxmlformats.org/officeDocument/2006/relationships/image" Target="../media/image30.jpeg"/><Relationship Id="rId544" Type="http://schemas.openxmlformats.org/officeDocument/2006/relationships/image" Target="../media/image535.jpeg"/><Relationship Id="rId751" Type="http://schemas.openxmlformats.org/officeDocument/2006/relationships/image" Target="../media/image742.jpeg"/><Relationship Id="rId849" Type="http://schemas.openxmlformats.org/officeDocument/2006/relationships/image" Target="../media/image840.jpeg"/><Relationship Id="rId183" Type="http://schemas.openxmlformats.org/officeDocument/2006/relationships/image" Target="../media/image174.jpeg"/><Relationship Id="rId390" Type="http://schemas.openxmlformats.org/officeDocument/2006/relationships/image" Target="../media/image381.jpeg"/><Relationship Id="rId404" Type="http://schemas.openxmlformats.org/officeDocument/2006/relationships/image" Target="../media/image395.jpeg"/><Relationship Id="rId611" Type="http://schemas.openxmlformats.org/officeDocument/2006/relationships/image" Target="../media/image602.jpeg"/><Relationship Id="rId1034" Type="http://schemas.openxmlformats.org/officeDocument/2006/relationships/image" Target="../media/image1025.jpeg"/><Relationship Id="rId250" Type="http://schemas.openxmlformats.org/officeDocument/2006/relationships/image" Target="../media/image241.jpeg"/><Relationship Id="rId488" Type="http://schemas.openxmlformats.org/officeDocument/2006/relationships/image" Target="../media/image479.jpeg"/><Relationship Id="rId695" Type="http://schemas.openxmlformats.org/officeDocument/2006/relationships/image" Target="../media/image686.jpeg"/><Relationship Id="rId709" Type="http://schemas.openxmlformats.org/officeDocument/2006/relationships/image" Target="../media/image700.jpeg"/><Relationship Id="rId916" Type="http://schemas.openxmlformats.org/officeDocument/2006/relationships/image" Target="../media/image907.jpeg"/><Relationship Id="rId1101" Type="http://schemas.openxmlformats.org/officeDocument/2006/relationships/image" Target="../media/image1092.jpeg"/><Relationship Id="rId45" Type="http://schemas.openxmlformats.org/officeDocument/2006/relationships/image" Target="../media/image40.jpeg"/><Relationship Id="rId110" Type="http://schemas.microsoft.com/office/2007/relationships/hdphoto" Target="../media/hdphoto9.wdp"/><Relationship Id="rId348" Type="http://schemas.openxmlformats.org/officeDocument/2006/relationships/image" Target="../media/image339.jpeg"/><Relationship Id="rId555" Type="http://schemas.openxmlformats.org/officeDocument/2006/relationships/image" Target="../media/image546.jpeg"/><Relationship Id="rId762" Type="http://schemas.openxmlformats.org/officeDocument/2006/relationships/image" Target="../media/image753.jpeg"/><Relationship Id="rId194" Type="http://schemas.openxmlformats.org/officeDocument/2006/relationships/image" Target="../media/image185.jpeg"/><Relationship Id="rId208" Type="http://schemas.openxmlformats.org/officeDocument/2006/relationships/image" Target="../media/image199.jpeg"/><Relationship Id="rId415" Type="http://schemas.openxmlformats.org/officeDocument/2006/relationships/image" Target="../media/image406.jpeg"/><Relationship Id="rId622" Type="http://schemas.openxmlformats.org/officeDocument/2006/relationships/image" Target="../media/image613.jpeg"/><Relationship Id="rId1045" Type="http://schemas.openxmlformats.org/officeDocument/2006/relationships/image" Target="../media/image1036.jpeg"/><Relationship Id="rId261" Type="http://schemas.openxmlformats.org/officeDocument/2006/relationships/image" Target="../media/image252.jpeg"/><Relationship Id="rId499" Type="http://schemas.openxmlformats.org/officeDocument/2006/relationships/image" Target="../media/image490.jpeg"/><Relationship Id="rId927" Type="http://schemas.openxmlformats.org/officeDocument/2006/relationships/image" Target="../media/image918.jpeg"/><Relationship Id="rId1112" Type="http://schemas.openxmlformats.org/officeDocument/2006/relationships/image" Target="../media/image1103.jpeg"/><Relationship Id="rId56" Type="http://schemas.openxmlformats.org/officeDocument/2006/relationships/image" Target="../media/image51.jpeg"/><Relationship Id="rId359" Type="http://schemas.openxmlformats.org/officeDocument/2006/relationships/image" Target="../media/image350.jpeg"/><Relationship Id="rId566" Type="http://schemas.openxmlformats.org/officeDocument/2006/relationships/image" Target="../media/image557.jpeg"/><Relationship Id="rId773" Type="http://schemas.openxmlformats.org/officeDocument/2006/relationships/image" Target="../media/image764.jpeg"/><Relationship Id="rId121" Type="http://schemas.openxmlformats.org/officeDocument/2006/relationships/image" Target="../media/image112.jpeg"/><Relationship Id="rId219" Type="http://schemas.openxmlformats.org/officeDocument/2006/relationships/image" Target="../media/image210.jpeg"/><Relationship Id="rId426" Type="http://schemas.openxmlformats.org/officeDocument/2006/relationships/image" Target="../media/image417.jpeg"/><Relationship Id="rId633" Type="http://schemas.openxmlformats.org/officeDocument/2006/relationships/image" Target="../media/image624.jpeg"/><Relationship Id="rId980" Type="http://schemas.openxmlformats.org/officeDocument/2006/relationships/image" Target="../media/image971.jpeg"/><Relationship Id="rId1056" Type="http://schemas.openxmlformats.org/officeDocument/2006/relationships/image" Target="../media/image1047.jpeg"/><Relationship Id="rId840" Type="http://schemas.openxmlformats.org/officeDocument/2006/relationships/image" Target="../media/image831.jpeg"/><Relationship Id="rId938" Type="http://schemas.openxmlformats.org/officeDocument/2006/relationships/image" Target="../media/image929.jpeg"/><Relationship Id="rId67" Type="http://schemas.openxmlformats.org/officeDocument/2006/relationships/image" Target="../media/image62.jpg"/><Relationship Id="rId272" Type="http://schemas.openxmlformats.org/officeDocument/2006/relationships/image" Target="../media/image263.jpg"/><Relationship Id="rId577" Type="http://schemas.openxmlformats.org/officeDocument/2006/relationships/image" Target="../media/image568.jpeg"/><Relationship Id="rId700" Type="http://schemas.openxmlformats.org/officeDocument/2006/relationships/image" Target="../media/image691.jpeg"/><Relationship Id="rId1123" Type="http://schemas.openxmlformats.org/officeDocument/2006/relationships/image" Target="../media/image1114.jpeg"/><Relationship Id="rId132" Type="http://schemas.openxmlformats.org/officeDocument/2006/relationships/image" Target="../media/image123.jpeg"/><Relationship Id="rId784" Type="http://schemas.openxmlformats.org/officeDocument/2006/relationships/image" Target="../media/image775.jpeg"/><Relationship Id="rId991" Type="http://schemas.openxmlformats.org/officeDocument/2006/relationships/image" Target="../media/image982.jpeg"/><Relationship Id="rId1067" Type="http://schemas.openxmlformats.org/officeDocument/2006/relationships/image" Target="../media/image1058.jpeg"/><Relationship Id="rId437" Type="http://schemas.openxmlformats.org/officeDocument/2006/relationships/image" Target="../media/image428.jpeg"/><Relationship Id="rId644" Type="http://schemas.openxmlformats.org/officeDocument/2006/relationships/image" Target="../media/image635.jpeg"/><Relationship Id="rId851" Type="http://schemas.openxmlformats.org/officeDocument/2006/relationships/image" Target="../media/image842.jpeg"/><Relationship Id="rId283" Type="http://schemas.openxmlformats.org/officeDocument/2006/relationships/image" Target="../media/image274.jpeg"/><Relationship Id="rId490" Type="http://schemas.openxmlformats.org/officeDocument/2006/relationships/image" Target="../media/image481.jpeg"/><Relationship Id="rId504" Type="http://schemas.openxmlformats.org/officeDocument/2006/relationships/image" Target="../media/image495.jpeg"/><Relationship Id="rId711" Type="http://schemas.openxmlformats.org/officeDocument/2006/relationships/image" Target="../media/image702.jpeg"/><Relationship Id="rId949" Type="http://schemas.openxmlformats.org/officeDocument/2006/relationships/image" Target="../media/image940.jpeg"/><Relationship Id="rId1134" Type="http://schemas.openxmlformats.org/officeDocument/2006/relationships/image" Target="../media/image1125.jpeg"/><Relationship Id="rId78" Type="http://schemas.microsoft.com/office/2007/relationships/hdphoto" Target="../media/hdphoto7.wdp"/><Relationship Id="rId143" Type="http://schemas.openxmlformats.org/officeDocument/2006/relationships/image" Target="../media/image134.jpeg"/><Relationship Id="rId350" Type="http://schemas.openxmlformats.org/officeDocument/2006/relationships/image" Target="../media/image341.jpg"/><Relationship Id="rId588" Type="http://schemas.openxmlformats.org/officeDocument/2006/relationships/image" Target="../media/image579.jpeg"/><Relationship Id="rId795" Type="http://schemas.openxmlformats.org/officeDocument/2006/relationships/image" Target="../media/image786.jpeg"/><Relationship Id="rId809" Type="http://schemas.openxmlformats.org/officeDocument/2006/relationships/image" Target="../media/image800.jpeg"/><Relationship Id="rId9" Type="http://schemas.openxmlformats.org/officeDocument/2006/relationships/image" Target="../media/image7.jpeg"/><Relationship Id="rId210" Type="http://schemas.openxmlformats.org/officeDocument/2006/relationships/image" Target="../media/image201.jpeg"/><Relationship Id="rId448" Type="http://schemas.openxmlformats.org/officeDocument/2006/relationships/image" Target="../media/image439.jpeg"/><Relationship Id="rId655" Type="http://schemas.openxmlformats.org/officeDocument/2006/relationships/image" Target="../media/image646.jpeg"/><Relationship Id="rId862" Type="http://schemas.openxmlformats.org/officeDocument/2006/relationships/image" Target="../media/image853.jpeg"/><Relationship Id="rId1078" Type="http://schemas.openxmlformats.org/officeDocument/2006/relationships/image" Target="../media/image1069.jpeg"/><Relationship Id="rId294" Type="http://schemas.openxmlformats.org/officeDocument/2006/relationships/image" Target="../media/image285.jpeg"/><Relationship Id="rId308" Type="http://schemas.openxmlformats.org/officeDocument/2006/relationships/image" Target="../media/image299.jpeg"/><Relationship Id="rId515" Type="http://schemas.openxmlformats.org/officeDocument/2006/relationships/image" Target="../media/image506.jpeg"/><Relationship Id="rId722" Type="http://schemas.openxmlformats.org/officeDocument/2006/relationships/image" Target="../media/image713.jpeg"/><Relationship Id="rId1145" Type="http://schemas.openxmlformats.org/officeDocument/2006/relationships/image" Target="../media/image1136.jpeg"/><Relationship Id="rId89" Type="http://schemas.openxmlformats.org/officeDocument/2006/relationships/image" Target="../media/image81.jpeg"/><Relationship Id="rId154" Type="http://schemas.openxmlformats.org/officeDocument/2006/relationships/image" Target="../media/image145.jpeg"/><Relationship Id="rId361" Type="http://schemas.openxmlformats.org/officeDocument/2006/relationships/image" Target="../media/image352.jpeg"/><Relationship Id="rId599" Type="http://schemas.openxmlformats.org/officeDocument/2006/relationships/image" Target="../media/image590.jpeg"/><Relationship Id="rId1005" Type="http://schemas.openxmlformats.org/officeDocument/2006/relationships/image" Target="../media/image996.jpeg"/><Relationship Id="rId459" Type="http://schemas.openxmlformats.org/officeDocument/2006/relationships/image" Target="../media/image450.jpeg"/><Relationship Id="rId666" Type="http://schemas.openxmlformats.org/officeDocument/2006/relationships/image" Target="../media/image657.jpeg"/><Relationship Id="rId873" Type="http://schemas.openxmlformats.org/officeDocument/2006/relationships/image" Target="../media/image864.jpeg"/><Relationship Id="rId1089" Type="http://schemas.openxmlformats.org/officeDocument/2006/relationships/image" Target="../media/image1080.jpeg"/><Relationship Id="rId16" Type="http://schemas.openxmlformats.org/officeDocument/2006/relationships/image" Target="../media/image14.jpeg"/><Relationship Id="rId221" Type="http://schemas.openxmlformats.org/officeDocument/2006/relationships/image" Target="../media/image212.jpeg"/><Relationship Id="rId319" Type="http://schemas.openxmlformats.org/officeDocument/2006/relationships/image" Target="../media/image310.jpeg"/><Relationship Id="rId526" Type="http://schemas.openxmlformats.org/officeDocument/2006/relationships/image" Target="../media/image517.jpeg"/><Relationship Id="rId733" Type="http://schemas.openxmlformats.org/officeDocument/2006/relationships/image" Target="../media/image724.jpeg"/><Relationship Id="rId940" Type="http://schemas.openxmlformats.org/officeDocument/2006/relationships/image" Target="../media/image931.jpeg"/><Relationship Id="rId1016" Type="http://schemas.openxmlformats.org/officeDocument/2006/relationships/image" Target="../media/image1007.jpeg"/><Relationship Id="rId165" Type="http://schemas.openxmlformats.org/officeDocument/2006/relationships/image" Target="../media/image156.jpeg"/><Relationship Id="rId372" Type="http://schemas.openxmlformats.org/officeDocument/2006/relationships/image" Target="../media/image363.jpeg"/><Relationship Id="rId677" Type="http://schemas.openxmlformats.org/officeDocument/2006/relationships/image" Target="../media/image668.jpeg"/><Relationship Id="rId800" Type="http://schemas.openxmlformats.org/officeDocument/2006/relationships/image" Target="../media/image791.jpeg"/><Relationship Id="rId232" Type="http://schemas.openxmlformats.org/officeDocument/2006/relationships/image" Target="../media/image223.jpeg"/><Relationship Id="rId884" Type="http://schemas.openxmlformats.org/officeDocument/2006/relationships/image" Target="../media/image875.jpeg"/><Relationship Id="rId27" Type="http://schemas.openxmlformats.org/officeDocument/2006/relationships/image" Target="../media/image23.jpeg"/><Relationship Id="rId537" Type="http://schemas.openxmlformats.org/officeDocument/2006/relationships/image" Target="../media/image528.jpeg"/><Relationship Id="rId744" Type="http://schemas.openxmlformats.org/officeDocument/2006/relationships/image" Target="../media/image735.jpeg"/><Relationship Id="rId951" Type="http://schemas.openxmlformats.org/officeDocument/2006/relationships/image" Target="../media/image942.jpeg"/><Relationship Id="rId80" Type="http://schemas.openxmlformats.org/officeDocument/2006/relationships/image" Target="../media/image73.jpeg"/><Relationship Id="rId176" Type="http://schemas.openxmlformats.org/officeDocument/2006/relationships/image" Target="../media/image167.jpeg"/><Relationship Id="rId383" Type="http://schemas.openxmlformats.org/officeDocument/2006/relationships/image" Target="../media/image374.jpeg"/><Relationship Id="rId590" Type="http://schemas.openxmlformats.org/officeDocument/2006/relationships/image" Target="../media/image581.jpeg"/><Relationship Id="rId604" Type="http://schemas.openxmlformats.org/officeDocument/2006/relationships/image" Target="../media/image595.jpeg"/><Relationship Id="rId811" Type="http://schemas.openxmlformats.org/officeDocument/2006/relationships/image" Target="../media/image802.jpeg"/><Relationship Id="rId1027" Type="http://schemas.openxmlformats.org/officeDocument/2006/relationships/image" Target="../media/image1018.jpeg"/><Relationship Id="rId243" Type="http://schemas.openxmlformats.org/officeDocument/2006/relationships/image" Target="../media/image234.jpeg"/><Relationship Id="rId450" Type="http://schemas.openxmlformats.org/officeDocument/2006/relationships/image" Target="../media/image441.jpeg"/><Relationship Id="rId688" Type="http://schemas.openxmlformats.org/officeDocument/2006/relationships/image" Target="../media/image679.jpeg"/><Relationship Id="rId895" Type="http://schemas.openxmlformats.org/officeDocument/2006/relationships/image" Target="../media/image886.jpeg"/><Relationship Id="rId909" Type="http://schemas.openxmlformats.org/officeDocument/2006/relationships/image" Target="../media/image900.jpeg"/><Relationship Id="rId1080" Type="http://schemas.openxmlformats.org/officeDocument/2006/relationships/image" Target="../media/image1071.jpeg"/><Relationship Id="rId38" Type="http://schemas.openxmlformats.org/officeDocument/2006/relationships/image" Target="../media/image33.jpg"/><Relationship Id="rId103" Type="http://schemas.openxmlformats.org/officeDocument/2006/relationships/image" Target="../media/image95.jpeg"/><Relationship Id="rId310" Type="http://schemas.openxmlformats.org/officeDocument/2006/relationships/image" Target="../media/image301.jpeg"/><Relationship Id="rId548" Type="http://schemas.openxmlformats.org/officeDocument/2006/relationships/image" Target="../media/image539.jpeg"/><Relationship Id="rId755" Type="http://schemas.openxmlformats.org/officeDocument/2006/relationships/image" Target="../media/image746.jpeg"/><Relationship Id="rId962" Type="http://schemas.openxmlformats.org/officeDocument/2006/relationships/image" Target="../media/image953.jpeg"/><Relationship Id="rId91" Type="http://schemas.openxmlformats.org/officeDocument/2006/relationships/image" Target="../media/image83.jpeg"/><Relationship Id="rId187" Type="http://schemas.openxmlformats.org/officeDocument/2006/relationships/image" Target="../media/image178.jpeg"/><Relationship Id="rId394" Type="http://schemas.openxmlformats.org/officeDocument/2006/relationships/image" Target="../media/image385.jpeg"/><Relationship Id="rId408" Type="http://schemas.openxmlformats.org/officeDocument/2006/relationships/image" Target="../media/image399.jpeg"/><Relationship Id="rId615" Type="http://schemas.openxmlformats.org/officeDocument/2006/relationships/image" Target="../media/image606.jpeg"/><Relationship Id="rId822" Type="http://schemas.openxmlformats.org/officeDocument/2006/relationships/image" Target="../media/image813.jpeg"/><Relationship Id="rId1038" Type="http://schemas.openxmlformats.org/officeDocument/2006/relationships/image" Target="../media/image1029.jpeg"/><Relationship Id="rId254" Type="http://schemas.openxmlformats.org/officeDocument/2006/relationships/image" Target="../media/image245.jpg"/><Relationship Id="rId699" Type="http://schemas.openxmlformats.org/officeDocument/2006/relationships/image" Target="../media/image690.jpeg"/><Relationship Id="rId1091" Type="http://schemas.openxmlformats.org/officeDocument/2006/relationships/image" Target="../media/image1082.jpeg"/><Relationship Id="rId1105" Type="http://schemas.openxmlformats.org/officeDocument/2006/relationships/image" Target="../media/image1096.jpeg"/><Relationship Id="rId49" Type="http://schemas.openxmlformats.org/officeDocument/2006/relationships/image" Target="../media/image44.jpeg"/><Relationship Id="rId114" Type="http://schemas.openxmlformats.org/officeDocument/2006/relationships/image" Target="../media/image105.jpeg"/><Relationship Id="rId461" Type="http://schemas.openxmlformats.org/officeDocument/2006/relationships/image" Target="../media/image452.jpeg"/><Relationship Id="rId559" Type="http://schemas.openxmlformats.org/officeDocument/2006/relationships/image" Target="../media/image550.jpeg"/><Relationship Id="rId766" Type="http://schemas.openxmlformats.org/officeDocument/2006/relationships/image" Target="../media/image757.jpeg"/><Relationship Id="rId198" Type="http://schemas.openxmlformats.org/officeDocument/2006/relationships/image" Target="../media/image189.jpeg"/><Relationship Id="rId321" Type="http://schemas.openxmlformats.org/officeDocument/2006/relationships/image" Target="../media/image312.jpeg"/><Relationship Id="rId419" Type="http://schemas.openxmlformats.org/officeDocument/2006/relationships/image" Target="../media/image410.jpeg"/><Relationship Id="rId626" Type="http://schemas.openxmlformats.org/officeDocument/2006/relationships/image" Target="../media/image617.jpeg"/><Relationship Id="rId973" Type="http://schemas.openxmlformats.org/officeDocument/2006/relationships/image" Target="../media/image964.jpeg"/><Relationship Id="rId1049" Type="http://schemas.openxmlformats.org/officeDocument/2006/relationships/image" Target="../media/image1040.jpeg"/><Relationship Id="rId833" Type="http://schemas.openxmlformats.org/officeDocument/2006/relationships/image" Target="../media/image824.jpeg"/><Relationship Id="rId1116" Type="http://schemas.openxmlformats.org/officeDocument/2006/relationships/image" Target="../media/image1107.jpeg"/><Relationship Id="rId265" Type="http://schemas.openxmlformats.org/officeDocument/2006/relationships/image" Target="../media/image256.jpeg"/><Relationship Id="rId472" Type="http://schemas.openxmlformats.org/officeDocument/2006/relationships/image" Target="../media/image463.jpeg"/><Relationship Id="rId900" Type="http://schemas.openxmlformats.org/officeDocument/2006/relationships/image" Target="../media/image891.jpeg"/><Relationship Id="rId125" Type="http://schemas.openxmlformats.org/officeDocument/2006/relationships/image" Target="../media/image116.jpeg"/><Relationship Id="rId332" Type="http://schemas.openxmlformats.org/officeDocument/2006/relationships/image" Target="../media/image323.jpeg"/><Relationship Id="rId777" Type="http://schemas.openxmlformats.org/officeDocument/2006/relationships/image" Target="../media/image768.jpeg"/><Relationship Id="rId984" Type="http://schemas.openxmlformats.org/officeDocument/2006/relationships/image" Target="../media/image975.jpeg"/><Relationship Id="rId637" Type="http://schemas.openxmlformats.org/officeDocument/2006/relationships/image" Target="../media/image628.jpeg"/><Relationship Id="rId844" Type="http://schemas.openxmlformats.org/officeDocument/2006/relationships/image" Target="../media/image835.jpeg"/><Relationship Id="rId276" Type="http://schemas.openxmlformats.org/officeDocument/2006/relationships/image" Target="../media/image267.jpeg"/><Relationship Id="rId483" Type="http://schemas.openxmlformats.org/officeDocument/2006/relationships/image" Target="../media/image474.jpeg"/><Relationship Id="rId690" Type="http://schemas.openxmlformats.org/officeDocument/2006/relationships/image" Target="../media/image681.jpeg"/><Relationship Id="rId704" Type="http://schemas.openxmlformats.org/officeDocument/2006/relationships/image" Target="../media/image695.jpeg"/><Relationship Id="rId911" Type="http://schemas.openxmlformats.org/officeDocument/2006/relationships/image" Target="../media/image902.jpeg"/><Relationship Id="rId1127" Type="http://schemas.openxmlformats.org/officeDocument/2006/relationships/image" Target="../media/image1118.jpeg"/><Relationship Id="rId40" Type="http://schemas.openxmlformats.org/officeDocument/2006/relationships/image" Target="../media/image35.jpeg"/><Relationship Id="rId136" Type="http://schemas.openxmlformats.org/officeDocument/2006/relationships/image" Target="../media/image127.jpeg"/><Relationship Id="rId343" Type="http://schemas.openxmlformats.org/officeDocument/2006/relationships/image" Target="../media/image334.jpeg"/><Relationship Id="rId550" Type="http://schemas.openxmlformats.org/officeDocument/2006/relationships/image" Target="../media/image541.jpeg"/><Relationship Id="rId788" Type="http://schemas.openxmlformats.org/officeDocument/2006/relationships/image" Target="../media/image779.jpeg"/><Relationship Id="rId995" Type="http://schemas.openxmlformats.org/officeDocument/2006/relationships/image" Target="../media/image986.jpeg"/><Relationship Id="rId203" Type="http://schemas.openxmlformats.org/officeDocument/2006/relationships/image" Target="../media/image194.jpeg"/><Relationship Id="rId648" Type="http://schemas.openxmlformats.org/officeDocument/2006/relationships/image" Target="../media/image639.jpeg"/><Relationship Id="rId855" Type="http://schemas.openxmlformats.org/officeDocument/2006/relationships/image" Target="../media/image846.jpeg"/><Relationship Id="rId1040" Type="http://schemas.openxmlformats.org/officeDocument/2006/relationships/image" Target="../media/image1031.jpeg"/><Relationship Id="rId287" Type="http://schemas.openxmlformats.org/officeDocument/2006/relationships/image" Target="../media/image278.jpeg"/><Relationship Id="rId410" Type="http://schemas.openxmlformats.org/officeDocument/2006/relationships/image" Target="../media/image401.jpeg"/><Relationship Id="rId494" Type="http://schemas.openxmlformats.org/officeDocument/2006/relationships/image" Target="../media/image485.jpeg"/><Relationship Id="rId508" Type="http://schemas.openxmlformats.org/officeDocument/2006/relationships/image" Target="../media/image499.jpeg"/><Relationship Id="rId715" Type="http://schemas.openxmlformats.org/officeDocument/2006/relationships/image" Target="../media/image706.jpeg"/><Relationship Id="rId922" Type="http://schemas.openxmlformats.org/officeDocument/2006/relationships/image" Target="../media/image913.jpeg"/><Relationship Id="rId1138" Type="http://schemas.openxmlformats.org/officeDocument/2006/relationships/image" Target="../media/image1129.jpeg"/><Relationship Id="rId147" Type="http://schemas.openxmlformats.org/officeDocument/2006/relationships/image" Target="../media/image138.jpeg"/><Relationship Id="rId354" Type="http://schemas.openxmlformats.org/officeDocument/2006/relationships/image" Target="../media/image345.jpeg"/><Relationship Id="rId799" Type="http://schemas.openxmlformats.org/officeDocument/2006/relationships/image" Target="../media/image790.jpeg"/><Relationship Id="rId51" Type="http://schemas.openxmlformats.org/officeDocument/2006/relationships/image" Target="../media/image46.jpeg"/><Relationship Id="rId561" Type="http://schemas.openxmlformats.org/officeDocument/2006/relationships/image" Target="../media/image552.jpeg"/><Relationship Id="rId659" Type="http://schemas.openxmlformats.org/officeDocument/2006/relationships/image" Target="../media/image650.jpeg"/><Relationship Id="rId866" Type="http://schemas.openxmlformats.org/officeDocument/2006/relationships/image" Target="../media/image857.jpeg"/><Relationship Id="rId214" Type="http://schemas.openxmlformats.org/officeDocument/2006/relationships/image" Target="../media/image205.jpeg"/><Relationship Id="rId298" Type="http://schemas.openxmlformats.org/officeDocument/2006/relationships/image" Target="../media/image289.jpg"/><Relationship Id="rId421" Type="http://schemas.openxmlformats.org/officeDocument/2006/relationships/image" Target="../media/image412.jpeg"/><Relationship Id="rId519" Type="http://schemas.openxmlformats.org/officeDocument/2006/relationships/image" Target="../media/image510.jpeg"/><Relationship Id="rId1051" Type="http://schemas.openxmlformats.org/officeDocument/2006/relationships/image" Target="../media/image1042.jpeg"/><Relationship Id="rId158" Type="http://schemas.openxmlformats.org/officeDocument/2006/relationships/image" Target="../media/image149.jpeg"/><Relationship Id="rId726" Type="http://schemas.openxmlformats.org/officeDocument/2006/relationships/image" Target="../media/image717.jpeg"/><Relationship Id="rId933" Type="http://schemas.openxmlformats.org/officeDocument/2006/relationships/image" Target="../media/image924.jpeg"/><Relationship Id="rId1009" Type="http://schemas.openxmlformats.org/officeDocument/2006/relationships/image" Target="../media/image1000.jpeg"/><Relationship Id="rId62" Type="http://schemas.openxmlformats.org/officeDocument/2006/relationships/image" Target="../media/image57.jpeg"/><Relationship Id="rId365" Type="http://schemas.openxmlformats.org/officeDocument/2006/relationships/image" Target="../media/image356.jpeg"/><Relationship Id="rId572" Type="http://schemas.openxmlformats.org/officeDocument/2006/relationships/image" Target="../media/image563.jpeg"/><Relationship Id="rId225" Type="http://schemas.openxmlformats.org/officeDocument/2006/relationships/image" Target="../media/image216.jpeg"/><Relationship Id="rId432" Type="http://schemas.openxmlformats.org/officeDocument/2006/relationships/image" Target="../media/image423.jpeg"/><Relationship Id="rId877" Type="http://schemas.openxmlformats.org/officeDocument/2006/relationships/image" Target="../media/image868.jpeg"/><Relationship Id="rId1062" Type="http://schemas.openxmlformats.org/officeDocument/2006/relationships/image" Target="../media/image1053.jpeg"/><Relationship Id="rId737" Type="http://schemas.openxmlformats.org/officeDocument/2006/relationships/image" Target="../media/image728.jpeg"/><Relationship Id="rId944" Type="http://schemas.openxmlformats.org/officeDocument/2006/relationships/image" Target="../media/image935.jpeg"/><Relationship Id="rId73" Type="http://schemas.openxmlformats.org/officeDocument/2006/relationships/image" Target="../media/image67.jpeg"/><Relationship Id="rId169" Type="http://schemas.openxmlformats.org/officeDocument/2006/relationships/image" Target="../media/image160.jpeg"/><Relationship Id="rId376" Type="http://schemas.openxmlformats.org/officeDocument/2006/relationships/image" Target="../media/image367.jpeg"/><Relationship Id="rId583" Type="http://schemas.openxmlformats.org/officeDocument/2006/relationships/image" Target="../media/image574.jpeg"/><Relationship Id="rId790" Type="http://schemas.openxmlformats.org/officeDocument/2006/relationships/image" Target="../media/image781.jpeg"/><Relationship Id="rId804" Type="http://schemas.openxmlformats.org/officeDocument/2006/relationships/image" Target="../media/image795.jpeg"/><Relationship Id="rId4" Type="http://schemas.openxmlformats.org/officeDocument/2006/relationships/image" Target="../media/image3.jpeg"/><Relationship Id="rId236" Type="http://schemas.openxmlformats.org/officeDocument/2006/relationships/image" Target="../media/image227.jpeg"/><Relationship Id="rId443" Type="http://schemas.openxmlformats.org/officeDocument/2006/relationships/image" Target="../media/image434.jpeg"/><Relationship Id="rId650" Type="http://schemas.openxmlformats.org/officeDocument/2006/relationships/image" Target="../media/image641.jpeg"/><Relationship Id="rId888" Type="http://schemas.openxmlformats.org/officeDocument/2006/relationships/image" Target="../media/image879.jpeg"/><Relationship Id="rId1073" Type="http://schemas.openxmlformats.org/officeDocument/2006/relationships/image" Target="../media/image1064.jpeg"/><Relationship Id="rId303" Type="http://schemas.openxmlformats.org/officeDocument/2006/relationships/image" Target="../media/image294.jpeg"/><Relationship Id="rId748" Type="http://schemas.openxmlformats.org/officeDocument/2006/relationships/image" Target="../media/image739.jpeg"/><Relationship Id="rId955" Type="http://schemas.openxmlformats.org/officeDocument/2006/relationships/image" Target="../media/image946.jpeg"/><Relationship Id="rId1140" Type="http://schemas.openxmlformats.org/officeDocument/2006/relationships/image" Target="../media/image1131.jpeg"/><Relationship Id="rId84" Type="http://schemas.openxmlformats.org/officeDocument/2006/relationships/image" Target="../media/image77.png"/><Relationship Id="rId387" Type="http://schemas.openxmlformats.org/officeDocument/2006/relationships/image" Target="../media/image378.jpeg"/><Relationship Id="rId510" Type="http://schemas.openxmlformats.org/officeDocument/2006/relationships/image" Target="../media/image501.jpeg"/><Relationship Id="rId594" Type="http://schemas.openxmlformats.org/officeDocument/2006/relationships/image" Target="../media/image585.jpeg"/><Relationship Id="rId608" Type="http://schemas.openxmlformats.org/officeDocument/2006/relationships/image" Target="../media/image599.jpeg"/><Relationship Id="rId815" Type="http://schemas.openxmlformats.org/officeDocument/2006/relationships/image" Target="../media/image806.jpeg"/><Relationship Id="rId247" Type="http://schemas.openxmlformats.org/officeDocument/2006/relationships/image" Target="../media/image238.jpeg"/><Relationship Id="rId899" Type="http://schemas.openxmlformats.org/officeDocument/2006/relationships/image" Target="../media/image890.jpeg"/><Relationship Id="rId1000" Type="http://schemas.openxmlformats.org/officeDocument/2006/relationships/image" Target="../media/image991.jpeg"/><Relationship Id="rId1084" Type="http://schemas.openxmlformats.org/officeDocument/2006/relationships/image" Target="../media/image1075.jpeg"/><Relationship Id="rId107" Type="http://schemas.openxmlformats.org/officeDocument/2006/relationships/image" Target="../media/image99.jpeg"/><Relationship Id="rId454" Type="http://schemas.openxmlformats.org/officeDocument/2006/relationships/image" Target="../media/image445.jpeg"/><Relationship Id="rId661" Type="http://schemas.openxmlformats.org/officeDocument/2006/relationships/image" Target="../media/image652.jpeg"/><Relationship Id="rId759" Type="http://schemas.openxmlformats.org/officeDocument/2006/relationships/image" Target="../media/image750.jpeg"/><Relationship Id="rId966" Type="http://schemas.openxmlformats.org/officeDocument/2006/relationships/image" Target="../media/image957.jpeg"/><Relationship Id="rId11" Type="http://schemas.openxmlformats.org/officeDocument/2006/relationships/image" Target="../media/image9.jpeg"/><Relationship Id="rId314" Type="http://schemas.openxmlformats.org/officeDocument/2006/relationships/image" Target="../media/image305.jpeg"/><Relationship Id="rId398" Type="http://schemas.openxmlformats.org/officeDocument/2006/relationships/image" Target="../media/image389.jpeg"/><Relationship Id="rId521" Type="http://schemas.openxmlformats.org/officeDocument/2006/relationships/image" Target="../media/image512.jpeg"/><Relationship Id="rId619" Type="http://schemas.openxmlformats.org/officeDocument/2006/relationships/image" Target="../media/image610.jpeg"/><Relationship Id="rId95" Type="http://schemas.openxmlformats.org/officeDocument/2006/relationships/image" Target="../media/image87.jpeg"/><Relationship Id="rId160" Type="http://schemas.openxmlformats.org/officeDocument/2006/relationships/image" Target="../media/image151.jpeg"/><Relationship Id="rId826" Type="http://schemas.openxmlformats.org/officeDocument/2006/relationships/image" Target="../media/image817.jpeg"/><Relationship Id="rId1011" Type="http://schemas.openxmlformats.org/officeDocument/2006/relationships/image" Target="../media/image1002.jpeg"/><Relationship Id="rId1109" Type="http://schemas.openxmlformats.org/officeDocument/2006/relationships/image" Target="../media/image1100.jpeg"/><Relationship Id="rId258" Type="http://schemas.openxmlformats.org/officeDocument/2006/relationships/image" Target="../media/image249.jpeg"/><Relationship Id="rId465" Type="http://schemas.openxmlformats.org/officeDocument/2006/relationships/image" Target="../media/image456.jpeg"/><Relationship Id="rId672" Type="http://schemas.openxmlformats.org/officeDocument/2006/relationships/image" Target="../media/image663.jpeg"/><Relationship Id="rId1095" Type="http://schemas.openxmlformats.org/officeDocument/2006/relationships/image" Target="../media/image1086.jpeg"/><Relationship Id="rId22" Type="http://schemas.openxmlformats.org/officeDocument/2006/relationships/image" Target="../media/image19.png"/><Relationship Id="rId118" Type="http://schemas.openxmlformats.org/officeDocument/2006/relationships/image" Target="../media/image109.jpg"/><Relationship Id="rId325" Type="http://schemas.openxmlformats.org/officeDocument/2006/relationships/image" Target="../media/image316.jpeg"/><Relationship Id="rId532" Type="http://schemas.openxmlformats.org/officeDocument/2006/relationships/image" Target="../media/image523.jpeg"/><Relationship Id="rId977" Type="http://schemas.openxmlformats.org/officeDocument/2006/relationships/image" Target="../media/image968.jpeg"/><Relationship Id="rId171" Type="http://schemas.openxmlformats.org/officeDocument/2006/relationships/image" Target="../media/image162.jpeg"/><Relationship Id="rId837" Type="http://schemas.openxmlformats.org/officeDocument/2006/relationships/image" Target="../media/image828.jpeg"/><Relationship Id="rId1022" Type="http://schemas.openxmlformats.org/officeDocument/2006/relationships/image" Target="../media/image1013.jpeg"/><Relationship Id="rId269" Type="http://schemas.openxmlformats.org/officeDocument/2006/relationships/image" Target="../media/image260.jpeg"/><Relationship Id="rId476" Type="http://schemas.openxmlformats.org/officeDocument/2006/relationships/image" Target="../media/image467.jpeg"/><Relationship Id="rId683" Type="http://schemas.openxmlformats.org/officeDocument/2006/relationships/image" Target="../media/image674.jpeg"/><Relationship Id="rId890" Type="http://schemas.openxmlformats.org/officeDocument/2006/relationships/image" Target="../media/image881.jpeg"/><Relationship Id="rId904" Type="http://schemas.openxmlformats.org/officeDocument/2006/relationships/image" Target="../media/image895.jpeg"/><Relationship Id="rId33" Type="http://schemas.openxmlformats.org/officeDocument/2006/relationships/image" Target="../media/image29.jpeg"/><Relationship Id="rId129" Type="http://schemas.openxmlformats.org/officeDocument/2006/relationships/image" Target="../media/image120.jpeg"/><Relationship Id="rId336" Type="http://schemas.openxmlformats.org/officeDocument/2006/relationships/image" Target="../media/image327.jpeg"/><Relationship Id="rId543" Type="http://schemas.openxmlformats.org/officeDocument/2006/relationships/image" Target="../media/image534.jpeg"/><Relationship Id="rId988" Type="http://schemas.openxmlformats.org/officeDocument/2006/relationships/image" Target="../media/image979.jpeg"/><Relationship Id="rId182" Type="http://schemas.openxmlformats.org/officeDocument/2006/relationships/image" Target="../media/image173.jpg"/><Relationship Id="rId403" Type="http://schemas.openxmlformats.org/officeDocument/2006/relationships/image" Target="../media/image394.jpeg"/><Relationship Id="rId750" Type="http://schemas.openxmlformats.org/officeDocument/2006/relationships/image" Target="../media/image741.jpeg"/><Relationship Id="rId848" Type="http://schemas.openxmlformats.org/officeDocument/2006/relationships/image" Target="../media/image839.jpeg"/><Relationship Id="rId1033" Type="http://schemas.openxmlformats.org/officeDocument/2006/relationships/image" Target="../media/image1024.jpeg"/><Relationship Id="rId487" Type="http://schemas.openxmlformats.org/officeDocument/2006/relationships/image" Target="../media/image478.jpeg"/><Relationship Id="rId610" Type="http://schemas.openxmlformats.org/officeDocument/2006/relationships/image" Target="../media/image601.jpeg"/><Relationship Id="rId694" Type="http://schemas.openxmlformats.org/officeDocument/2006/relationships/image" Target="../media/image685.jpeg"/><Relationship Id="rId708" Type="http://schemas.openxmlformats.org/officeDocument/2006/relationships/image" Target="../media/image699.jpeg"/><Relationship Id="rId915" Type="http://schemas.openxmlformats.org/officeDocument/2006/relationships/image" Target="../media/image906.jpeg"/><Relationship Id="rId347" Type="http://schemas.openxmlformats.org/officeDocument/2006/relationships/image" Target="../media/image338.jpeg"/><Relationship Id="rId999" Type="http://schemas.openxmlformats.org/officeDocument/2006/relationships/image" Target="../media/image990.jpeg"/><Relationship Id="rId1100" Type="http://schemas.openxmlformats.org/officeDocument/2006/relationships/image" Target="../media/image1091.jpeg"/><Relationship Id="rId44" Type="http://schemas.openxmlformats.org/officeDocument/2006/relationships/image" Target="../media/image39.jpeg"/><Relationship Id="rId554" Type="http://schemas.openxmlformats.org/officeDocument/2006/relationships/image" Target="../media/image545.jpeg"/><Relationship Id="rId761" Type="http://schemas.openxmlformats.org/officeDocument/2006/relationships/image" Target="../media/image752.jpeg"/><Relationship Id="rId859" Type="http://schemas.openxmlformats.org/officeDocument/2006/relationships/image" Target="../media/image850.jpeg"/><Relationship Id="rId193" Type="http://schemas.openxmlformats.org/officeDocument/2006/relationships/image" Target="../media/image184.jpeg"/><Relationship Id="rId207" Type="http://schemas.openxmlformats.org/officeDocument/2006/relationships/image" Target="../media/image198.jpg"/><Relationship Id="rId414" Type="http://schemas.openxmlformats.org/officeDocument/2006/relationships/image" Target="../media/image405.jpeg"/><Relationship Id="rId498" Type="http://schemas.openxmlformats.org/officeDocument/2006/relationships/image" Target="../media/image489.jpeg"/><Relationship Id="rId621" Type="http://schemas.openxmlformats.org/officeDocument/2006/relationships/image" Target="../media/image612.jpeg"/><Relationship Id="rId1044" Type="http://schemas.openxmlformats.org/officeDocument/2006/relationships/image" Target="../media/image1035.jpeg"/><Relationship Id="rId260" Type="http://schemas.openxmlformats.org/officeDocument/2006/relationships/image" Target="../media/image251.jpeg"/><Relationship Id="rId719" Type="http://schemas.openxmlformats.org/officeDocument/2006/relationships/image" Target="../media/image710.jpeg"/><Relationship Id="rId926" Type="http://schemas.openxmlformats.org/officeDocument/2006/relationships/image" Target="../media/image917.jpeg"/><Relationship Id="rId1111" Type="http://schemas.openxmlformats.org/officeDocument/2006/relationships/image" Target="../media/image1102.jpeg"/><Relationship Id="rId55" Type="http://schemas.openxmlformats.org/officeDocument/2006/relationships/image" Target="../media/image50.jpeg"/><Relationship Id="rId120" Type="http://schemas.openxmlformats.org/officeDocument/2006/relationships/image" Target="../media/image111.jpeg"/><Relationship Id="rId358" Type="http://schemas.openxmlformats.org/officeDocument/2006/relationships/image" Target="../media/image349.jpeg"/><Relationship Id="rId565" Type="http://schemas.openxmlformats.org/officeDocument/2006/relationships/image" Target="../media/image556.jpeg"/><Relationship Id="rId772" Type="http://schemas.openxmlformats.org/officeDocument/2006/relationships/image" Target="../media/image763.jpeg"/><Relationship Id="rId218" Type="http://schemas.openxmlformats.org/officeDocument/2006/relationships/image" Target="../media/image209.jpeg"/><Relationship Id="rId425" Type="http://schemas.openxmlformats.org/officeDocument/2006/relationships/image" Target="../media/image416.jpeg"/><Relationship Id="rId632" Type="http://schemas.openxmlformats.org/officeDocument/2006/relationships/image" Target="../media/image623.jpeg"/><Relationship Id="rId1055" Type="http://schemas.openxmlformats.org/officeDocument/2006/relationships/image" Target="../media/image1046.jpeg"/><Relationship Id="rId271" Type="http://schemas.openxmlformats.org/officeDocument/2006/relationships/image" Target="../media/image262.jpg"/><Relationship Id="rId937" Type="http://schemas.openxmlformats.org/officeDocument/2006/relationships/image" Target="../media/image928.jpeg"/><Relationship Id="rId1122" Type="http://schemas.openxmlformats.org/officeDocument/2006/relationships/image" Target="../media/image1113.jpeg"/><Relationship Id="rId66" Type="http://schemas.openxmlformats.org/officeDocument/2006/relationships/image" Target="../media/image61.jpeg"/><Relationship Id="rId131" Type="http://schemas.openxmlformats.org/officeDocument/2006/relationships/image" Target="../media/image122.jpg"/><Relationship Id="rId369" Type="http://schemas.openxmlformats.org/officeDocument/2006/relationships/image" Target="../media/image360.jpeg"/><Relationship Id="rId576" Type="http://schemas.openxmlformats.org/officeDocument/2006/relationships/image" Target="../media/image567.jpeg"/><Relationship Id="rId783" Type="http://schemas.openxmlformats.org/officeDocument/2006/relationships/image" Target="../media/image774.jpeg"/><Relationship Id="rId990" Type="http://schemas.openxmlformats.org/officeDocument/2006/relationships/image" Target="../media/image981.jpeg"/><Relationship Id="rId229" Type="http://schemas.openxmlformats.org/officeDocument/2006/relationships/image" Target="../media/image220.jpeg"/><Relationship Id="rId436" Type="http://schemas.openxmlformats.org/officeDocument/2006/relationships/image" Target="../media/image427.jpeg"/><Relationship Id="rId643" Type="http://schemas.openxmlformats.org/officeDocument/2006/relationships/image" Target="../media/image634.jpeg"/><Relationship Id="rId1066" Type="http://schemas.openxmlformats.org/officeDocument/2006/relationships/image" Target="../media/image1057.jpeg"/><Relationship Id="rId850" Type="http://schemas.openxmlformats.org/officeDocument/2006/relationships/image" Target="../media/image841.jpeg"/><Relationship Id="rId948" Type="http://schemas.openxmlformats.org/officeDocument/2006/relationships/image" Target="../media/image939.jpeg"/><Relationship Id="rId1133" Type="http://schemas.openxmlformats.org/officeDocument/2006/relationships/image" Target="../media/image1124.jpeg"/><Relationship Id="rId77" Type="http://schemas.openxmlformats.org/officeDocument/2006/relationships/image" Target="../media/image71.png"/><Relationship Id="rId282" Type="http://schemas.openxmlformats.org/officeDocument/2006/relationships/image" Target="../media/image273.jpeg"/><Relationship Id="rId503" Type="http://schemas.openxmlformats.org/officeDocument/2006/relationships/image" Target="../media/image494.jpeg"/><Relationship Id="rId587" Type="http://schemas.openxmlformats.org/officeDocument/2006/relationships/image" Target="../media/image578.jpeg"/><Relationship Id="rId710" Type="http://schemas.openxmlformats.org/officeDocument/2006/relationships/image" Target="../media/image701.jpeg"/><Relationship Id="rId808" Type="http://schemas.openxmlformats.org/officeDocument/2006/relationships/image" Target="../media/image799.jpeg"/><Relationship Id="rId8" Type="http://schemas.openxmlformats.org/officeDocument/2006/relationships/image" Target="../media/image6.jpeg"/><Relationship Id="rId142" Type="http://schemas.openxmlformats.org/officeDocument/2006/relationships/image" Target="../media/image133.jpg"/><Relationship Id="rId447" Type="http://schemas.openxmlformats.org/officeDocument/2006/relationships/image" Target="../media/image438.jpeg"/><Relationship Id="rId794" Type="http://schemas.openxmlformats.org/officeDocument/2006/relationships/image" Target="../media/image785.jpeg"/><Relationship Id="rId1077" Type="http://schemas.openxmlformats.org/officeDocument/2006/relationships/image" Target="../media/image1068.jpeg"/><Relationship Id="rId654" Type="http://schemas.openxmlformats.org/officeDocument/2006/relationships/image" Target="../media/image645.jpeg"/><Relationship Id="rId861" Type="http://schemas.openxmlformats.org/officeDocument/2006/relationships/image" Target="../media/image852.jpeg"/><Relationship Id="rId959" Type="http://schemas.openxmlformats.org/officeDocument/2006/relationships/image" Target="../media/image950.jpeg"/><Relationship Id="rId293" Type="http://schemas.openxmlformats.org/officeDocument/2006/relationships/image" Target="../media/image284.jpg"/><Relationship Id="rId307" Type="http://schemas.openxmlformats.org/officeDocument/2006/relationships/image" Target="../media/image298.jpeg"/><Relationship Id="rId514" Type="http://schemas.openxmlformats.org/officeDocument/2006/relationships/image" Target="../media/image505.jpeg"/><Relationship Id="rId721" Type="http://schemas.openxmlformats.org/officeDocument/2006/relationships/image" Target="../media/image712.jpeg"/><Relationship Id="rId1144" Type="http://schemas.openxmlformats.org/officeDocument/2006/relationships/image" Target="../media/image1135.jpeg"/><Relationship Id="rId88" Type="http://schemas.openxmlformats.org/officeDocument/2006/relationships/image" Target="../media/image80.jpeg"/><Relationship Id="rId153" Type="http://schemas.openxmlformats.org/officeDocument/2006/relationships/image" Target="../media/image144.jpeg"/><Relationship Id="rId360" Type="http://schemas.openxmlformats.org/officeDocument/2006/relationships/image" Target="../media/image351.jpeg"/><Relationship Id="rId598" Type="http://schemas.openxmlformats.org/officeDocument/2006/relationships/image" Target="../media/image589.jpeg"/><Relationship Id="rId819" Type="http://schemas.openxmlformats.org/officeDocument/2006/relationships/image" Target="../media/image810.jpeg"/><Relationship Id="rId1004" Type="http://schemas.openxmlformats.org/officeDocument/2006/relationships/image" Target="../media/image995.jpeg"/><Relationship Id="rId220" Type="http://schemas.openxmlformats.org/officeDocument/2006/relationships/image" Target="../media/image211.jpeg"/><Relationship Id="rId458" Type="http://schemas.openxmlformats.org/officeDocument/2006/relationships/image" Target="../media/image449.jpeg"/><Relationship Id="rId665" Type="http://schemas.openxmlformats.org/officeDocument/2006/relationships/image" Target="../media/image656.jpeg"/><Relationship Id="rId872" Type="http://schemas.openxmlformats.org/officeDocument/2006/relationships/image" Target="../media/image863.jpeg"/><Relationship Id="rId1088" Type="http://schemas.openxmlformats.org/officeDocument/2006/relationships/image" Target="../media/image1079.jpeg"/><Relationship Id="rId15" Type="http://schemas.openxmlformats.org/officeDocument/2006/relationships/image" Target="../media/image13.jpeg"/><Relationship Id="rId318" Type="http://schemas.openxmlformats.org/officeDocument/2006/relationships/image" Target="../media/image309.jpeg"/><Relationship Id="rId525" Type="http://schemas.openxmlformats.org/officeDocument/2006/relationships/image" Target="../media/image516.jpeg"/><Relationship Id="rId732" Type="http://schemas.openxmlformats.org/officeDocument/2006/relationships/image" Target="../media/image723.jpeg"/><Relationship Id="rId99" Type="http://schemas.openxmlformats.org/officeDocument/2006/relationships/image" Target="../media/image91.jpeg"/><Relationship Id="rId164" Type="http://schemas.openxmlformats.org/officeDocument/2006/relationships/image" Target="../media/image155.jpeg"/><Relationship Id="rId371" Type="http://schemas.openxmlformats.org/officeDocument/2006/relationships/image" Target="../media/image362.jpeg"/><Relationship Id="rId1015" Type="http://schemas.openxmlformats.org/officeDocument/2006/relationships/image" Target="../media/image1006.jpeg"/><Relationship Id="rId469" Type="http://schemas.openxmlformats.org/officeDocument/2006/relationships/image" Target="../media/image460.jpeg"/><Relationship Id="rId676" Type="http://schemas.openxmlformats.org/officeDocument/2006/relationships/image" Target="../media/image667.jpeg"/><Relationship Id="rId883" Type="http://schemas.openxmlformats.org/officeDocument/2006/relationships/image" Target="../media/image874.jpeg"/><Relationship Id="rId1099" Type="http://schemas.openxmlformats.org/officeDocument/2006/relationships/image" Target="../media/image1090.jpeg"/><Relationship Id="rId26" Type="http://schemas.openxmlformats.org/officeDocument/2006/relationships/image" Target="../media/image22.jpeg"/><Relationship Id="rId231" Type="http://schemas.openxmlformats.org/officeDocument/2006/relationships/image" Target="../media/image222.jpeg"/><Relationship Id="rId329" Type="http://schemas.openxmlformats.org/officeDocument/2006/relationships/image" Target="../media/image320.jpeg"/><Relationship Id="rId536" Type="http://schemas.openxmlformats.org/officeDocument/2006/relationships/image" Target="../media/image527.jpeg"/><Relationship Id="rId175" Type="http://schemas.openxmlformats.org/officeDocument/2006/relationships/image" Target="../media/image166.jpeg"/><Relationship Id="rId743" Type="http://schemas.openxmlformats.org/officeDocument/2006/relationships/image" Target="../media/image734.jpeg"/><Relationship Id="rId950" Type="http://schemas.openxmlformats.org/officeDocument/2006/relationships/image" Target="../media/image941.jpeg"/><Relationship Id="rId1026" Type="http://schemas.openxmlformats.org/officeDocument/2006/relationships/image" Target="../media/image1017.jpeg"/><Relationship Id="rId382" Type="http://schemas.openxmlformats.org/officeDocument/2006/relationships/image" Target="../media/image373.jpeg"/><Relationship Id="rId603" Type="http://schemas.openxmlformats.org/officeDocument/2006/relationships/image" Target="../media/image594.jpeg"/><Relationship Id="rId687" Type="http://schemas.openxmlformats.org/officeDocument/2006/relationships/image" Target="../media/image678.jpeg"/><Relationship Id="rId810" Type="http://schemas.openxmlformats.org/officeDocument/2006/relationships/image" Target="../media/image801.jpeg"/><Relationship Id="rId908" Type="http://schemas.openxmlformats.org/officeDocument/2006/relationships/image" Target="../media/image899.jpeg"/><Relationship Id="rId242" Type="http://schemas.openxmlformats.org/officeDocument/2006/relationships/image" Target="../media/image233.jpg"/><Relationship Id="rId894" Type="http://schemas.openxmlformats.org/officeDocument/2006/relationships/image" Target="../media/image885.jpeg"/><Relationship Id="rId37" Type="http://schemas.microsoft.com/office/2007/relationships/hdphoto" Target="../media/hdphoto5.wdp"/><Relationship Id="rId102" Type="http://schemas.openxmlformats.org/officeDocument/2006/relationships/image" Target="../media/image94.jpeg"/><Relationship Id="rId547" Type="http://schemas.openxmlformats.org/officeDocument/2006/relationships/image" Target="../media/image538.jpeg"/><Relationship Id="rId754" Type="http://schemas.openxmlformats.org/officeDocument/2006/relationships/image" Target="../media/image745.jpeg"/><Relationship Id="rId961" Type="http://schemas.openxmlformats.org/officeDocument/2006/relationships/image" Target="../media/image952.jpeg"/><Relationship Id="rId90" Type="http://schemas.openxmlformats.org/officeDocument/2006/relationships/image" Target="../media/image82.jpeg"/><Relationship Id="rId186" Type="http://schemas.openxmlformats.org/officeDocument/2006/relationships/image" Target="../media/image177.jpeg"/><Relationship Id="rId393" Type="http://schemas.openxmlformats.org/officeDocument/2006/relationships/image" Target="../media/image384.jpeg"/><Relationship Id="rId407" Type="http://schemas.openxmlformats.org/officeDocument/2006/relationships/image" Target="../media/image398.jpeg"/><Relationship Id="rId614" Type="http://schemas.openxmlformats.org/officeDocument/2006/relationships/image" Target="../media/image605.jpeg"/><Relationship Id="rId821" Type="http://schemas.openxmlformats.org/officeDocument/2006/relationships/image" Target="../media/image812.jpeg"/><Relationship Id="rId1037" Type="http://schemas.openxmlformats.org/officeDocument/2006/relationships/image" Target="../media/image1028.jpeg"/><Relationship Id="rId253" Type="http://schemas.openxmlformats.org/officeDocument/2006/relationships/image" Target="../media/image244.jpeg"/><Relationship Id="rId460" Type="http://schemas.openxmlformats.org/officeDocument/2006/relationships/image" Target="../media/image451.jpeg"/><Relationship Id="rId698" Type="http://schemas.openxmlformats.org/officeDocument/2006/relationships/image" Target="../media/image689.jpeg"/><Relationship Id="rId919" Type="http://schemas.openxmlformats.org/officeDocument/2006/relationships/image" Target="../media/image910.jpeg"/><Relationship Id="rId1090" Type="http://schemas.openxmlformats.org/officeDocument/2006/relationships/image" Target="../media/image1081.jpeg"/><Relationship Id="rId1104" Type="http://schemas.openxmlformats.org/officeDocument/2006/relationships/image" Target="../media/image1095.jpeg"/><Relationship Id="rId48" Type="http://schemas.openxmlformats.org/officeDocument/2006/relationships/image" Target="../media/image43.jpeg"/><Relationship Id="rId113" Type="http://schemas.openxmlformats.org/officeDocument/2006/relationships/image" Target="../media/image104.jpeg"/><Relationship Id="rId320" Type="http://schemas.openxmlformats.org/officeDocument/2006/relationships/image" Target="../media/image311.jpeg"/><Relationship Id="rId558" Type="http://schemas.openxmlformats.org/officeDocument/2006/relationships/image" Target="../media/image549.jpeg"/><Relationship Id="rId765" Type="http://schemas.openxmlformats.org/officeDocument/2006/relationships/image" Target="../media/image756.jpeg"/><Relationship Id="rId972" Type="http://schemas.openxmlformats.org/officeDocument/2006/relationships/image" Target="../media/image963.jpeg"/><Relationship Id="rId197" Type="http://schemas.openxmlformats.org/officeDocument/2006/relationships/image" Target="../media/image188.jpeg"/><Relationship Id="rId418" Type="http://schemas.openxmlformats.org/officeDocument/2006/relationships/image" Target="../media/image409.jpeg"/><Relationship Id="rId625" Type="http://schemas.openxmlformats.org/officeDocument/2006/relationships/image" Target="../media/image616.jpeg"/><Relationship Id="rId832" Type="http://schemas.openxmlformats.org/officeDocument/2006/relationships/image" Target="../media/image823.jpeg"/><Relationship Id="rId1048" Type="http://schemas.openxmlformats.org/officeDocument/2006/relationships/image" Target="../media/image1039.jpeg"/><Relationship Id="rId264" Type="http://schemas.openxmlformats.org/officeDocument/2006/relationships/image" Target="../media/image255.jpg"/><Relationship Id="rId471" Type="http://schemas.openxmlformats.org/officeDocument/2006/relationships/image" Target="../media/image462.jpeg"/><Relationship Id="rId1115" Type="http://schemas.openxmlformats.org/officeDocument/2006/relationships/image" Target="../media/image1106.jpeg"/><Relationship Id="rId59" Type="http://schemas.openxmlformats.org/officeDocument/2006/relationships/image" Target="../media/image54.jpeg"/><Relationship Id="rId124" Type="http://schemas.openxmlformats.org/officeDocument/2006/relationships/image" Target="../media/image115.jpeg"/><Relationship Id="rId569" Type="http://schemas.openxmlformats.org/officeDocument/2006/relationships/image" Target="../media/image560.jpeg"/><Relationship Id="rId776" Type="http://schemas.openxmlformats.org/officeDocument/2006/relationships/image" Target="../media/image767.jpeg"/><Relationship Id="rId983" Type="http://schemas.openxmlformats.org/officeDocument/2006/relationships/image" Target="../media/image974.jpeg"/><Relationship Id="rId331" Type="http://schemas.openxmlformats.org/officeDocument/2006/relationships/image" Target="../media/image322.jpeg"/><Relationship Id="rId429" Type="http://schemas.openxmlformats.org/officeDocument/2006/relationships/image" Target="../media/image420.jpeg"/><Relationship Id="rId636" Type="http://schemas.openxmlformats.org/officeDocument/2006/relationships/image" Target="../media/image627.jpeg"/><Relationship Id="rId1059" Type="http://schemas.openxmlformats.org/officeDocument/2006/relationships/image" Target="../media/image1050.jpeg"/><Relationship Id="rId843" Type="http://schemas.openxmlformats.org/officeDocument/2006/relationships/image" Target="../media/image834.jpeg"/><Relationship Id="rId1126" Type="http://schemas.openxmlformats.org/officeDocument/2006/relationships/image" Target="../media/image1117.jpeg"/><Relationship Id="rId275" Type="http://schemas.openxmlformats.org/officeDocument/2006/relationships/image" Target="../media/image266.jpeg"/><Relationship Id="rId482" Type="http://schemas.openxmlformats.org/officeDocument/2006/relationships/image" Target="../media/image473.jpeg"/><Relationship Id="rId703" Type="http://schemas.openxmlformats.org/officeDocument/2006/relationships/image" Target="../media/image694.jpeg"/><Relationship Id="rId910" Type="http://schemas.openxmlformats.org/officeDocument/2006/relationships/image" Target="../media/image901.jpeg"/><Relationship Id="rId135" Type="http://schemas.openxmlformats.org/officeDocument/2006/relationships/image" Target="../media/image126.jpeg"/><Relationship Id="rId342" Type="http://schemas.openxmlformats.org/officeDocument/2006/relationships/image" Target="../media/image333.jpeg"/><Relationship Id="rId787" Type="http://schemas.openxmlformats.org/officeDocument/2006/relationships/image" Target="../media/image778.jpeg"/><Relationship Id="rId994" Type="http://schemas.openxmlformats.org/officeDocument/2006/relationships/image" Target="../media/image985.jpeg"/><Relationship Id="rId202" Type="http://schemas.openxmlformats.org/officeDocument/2006/relationships/image" Target="../media/image193.jpeg"/><Relationship Id="rId647" Type="http://schemas.openxmlformats.org/officeDocument/2006/relationships/image" Target="../media/image638.jpeg"/><Relationship Id="rId854" Type="http://schemas.openxmlformats.org/officeDocument/2006/relationships/image" Target="../media/image845.jpeg"/><Relationship Id="rId286" Type="http://schemas.openxmlformats.org/officeDocument/2006/relationships/image" Target="../media/image277.jpeg"/><Relationship Id="rId493" Type="http://schemas.openxmlformats.org/officeDocument/2006/relationships/image" Target="../media/image484.jpeg"/><Relationship Id="rId507" Type="http://schemas.openxmlformats.org/officeDocument/2006/relationships/image" Target="../media/image498.jpeg"/><Relationship Id="rId714" Type="http://schemas.openxmlformats.org/officeDocument/2006/relationships/image" Target="../media/image705.jpeg"/><Relationship Id="rId921" Type="http://schemas.openxmlformats.org/officeDocument/2006/relationships/image" Target="../media/image912.jpeg"/><Relationship Id="rId1137" Type="http://schemas.openxmlformats.org/officeDocument/2006/relationships/image" Target="../media/image1128.jpeg"/><Relationship Id="rId50" Type="http://schemas.openxmlformats.org/officeDocument/2006/relationships/image" Target="../media/image45.jpeg"/><Relationship Id="rId146" Type="http://schemas.openxmlformats.org/officeDocument/2006/relationships/image" Target="../media/image137.jpeg"/><Relationship Id="rId353" Type="http://schemas.openxmlformats.org/officeDocument/2006/relationships/image" Target="../media/image344.jpeg"/><Relationship Id="rId560" Type="http://schemas.openxmlformats.org/officeDocument/2006/relationships/image" Target="../media/image551.jpeg"/><Relationship Id="rId798" Type="http://schemas.openxmlformats.org/officeDocument/2006/relationships/image" Target="../media/image789.jpeg"/><Relationship Id="rId213" Type="http://schemas.openxmlformats.org/officeDocument/2006/relationships/image" Target="../media/image204.jpeg"/><Relationship Id="rId420" Type="http://schemas.openxmlformats.org/officeDocument/2006/relationships/image" Target="../media/image411.jpeg"/><Relationship Id="rId658" Type="http://schemas.openxmlformats.org/officeDocument/2006/relationships/image" Target="../media/image649.jpeg"/><Relationship Id="rId865" Type="http://schemas.openxmlformats.org/officeDocument/2006/relationships/image" Target="../media/image856.jpeg"/><Relationship Id="rId1050" Type="http://schemas.openxmlformats.org/officeDocument/2006/relationships/image" Target="../media/image1041.jpeg"/><Relationship Id="rId297" Type="http://schemas.openxmlformats.org/officeDocument/2006/relationships/image" Target="../media/image288.jpg"/><Relationship Id="rId518" Type="http://schemas.openxmlformats.org/officeDocument/2006/relationships/image" Target="../media/image509.jpeg"/><Relationship Id="rId725" Type="http://schemas.openxmlformats.org/officeDocument/2006/relationships/image" Target="../media/image716.jpeg"/><Relationship Id="rId932" Type="http://schemas.openxmlformats.org/officeDocument/2006/relationships/image" Target="../media/image923.jpeg"/><Relationship Id="rId157" Type="http://schemas.openxmlformats.org/officeDocument/2006/relationships/image" Target="../media/image148.jpeg"/><Relationship Id="rId364" Type="http://schemas.openxmlformats.org/officeDocument/2006/relationships/image" Target="../media/image355.jpg"/><Relationship Id="rId1008" Type="http://schemas.openxmlformats.org/officeDocument/2006/relationships/image" Target="../media/image999.jpeg"/><Relationship Id="rId61" Type="http://schemas.openxmlformats.org/officeDocument/2006/relationships/image" Target="../media/image56.jpeg"/><Relationship Id="rId571" Type="http://schemas.openxmlformats.org/officeDocument/2006/relationships/image" Target="../media/image562.jpeg"/><Relationship Id="rId669" Type="http://schemas.openxmlformats.org/officeDocument/2006/relationships/image" Target="../media/image660.jpeg"/><Relationship Id="rId876" Type="http://schemas.openxmlformats.org/officeDocument/2006/relationships/image" Target="../media/image867.jpeg"/><Relationship Id="rId19" Type="http://schemas.openxmlformats.org/officeDocument/2006/relationships/image" Target="../media/image17.jpeg"/><Relationship Id="rId224" Type="http://schemas.openxmlformats.org/officeDocument/2006/relationships/image" Target="../media/image215.jpeg"/><Relationship Id="rId431" Type="http://schemas.openxmlformats.org/officeDocument/2006/relationships/image" Target="../media/image422.jpeg"/><Relationship Id="rId529" Type="http://schemas.openxmlformats.org/officeDocument/2006/relationships/image" Target="../media/image520.jpeg"/><Relationship Id="rId736" Type="http://schemas.openxmlformats.org/officeDocument/2006/relationships/image" Target="../media/image727.jpeg"/><Relationship Id="rId1061" Type="http://schemas.openxmlformats.org/officeDocument/2006/relationships/image" Target="../media/image1052.jpeg"/><Relationship Id="rId168" Type="http://schemas.openxmlformats.org/officeDocument/2006/relationships/image" Target="../media/image159.jpeg"/><Relationship Id="rId943" Type="http://schemas.openxmlformats.org/officeDocument/2006/relationships/image" Target="../media/image934.jpeg"/><Relationship Id="rId1019" Type="http://schemas.openxmlformats.org/officeDocument/2006/relationships/image" Target="../media/image1010.jpeg"/><Relationship Id="rId72" Type="http://schemas.openxmlformats.org/officeDocument/2006/relationships/image" Target="../media/image66.jpeg"/><Relationship Id="rId375" Type="http://schemas.openxmlformats.org/officeDocument/2006/relationships/image" Target="../media/image366.jpeg"/><Relationship Id="rId582" Type="http://schemas.openxmlformats.org/officeDocument/2006/relationships/image" Target="../media/image573.jpeg"/><Relationship Id="rId803" Type="http://schemas.openxmlformats.org/officeDocument/2006/relationships/image" Target="../media/image794.jpeg"/><Relationship Id="rId3" Type="http://schemas.microsoft.com/office/2007/relationships/hdphoto" Target="../media/hdphoto1.wdp"/><Relationship Id="rId235" Type="http://schemas.openxmlformats.org/officeDocument/2006/relationships/image" Target="../media/image226.jpeg"/><Relationship Id="rId442" Type="http://schemas.openxmlformats.org/officeDocument/2006/relationships/image" Target="../media/image433.jpeg"/><Relationship Id="rId887" Type="http://schemas.openxmlformats.org/officeDocument/2006/relationships/image" Target="../media/image878.jpeg"/><Relationship Id="rId1072" Type="http://schemas.openxmlformats.org/officeDocument/2006/relationships/image" Target="../media/image1063.jpeg"/><Relationship Id="rId302" Type="http://schemas.openxmlformats.org/officeDocument/2006/relationships/image" Target="../media/image293.jpeg"/><Relationship Id="rId747" Type="http://schemas.openxmlformats.org/officeDocument/2006/relationships/image" Target="../media/image738.jpeg"/><Relationship Id="rId954" Type="http://schemas.openxmlformats.org/officeDocument/2006/relationships/image" Target="../media/image945.jpeg"/><Relationship Id="rId83" Type="http://schemas.openxmlformats.org/officeDocument/2006/relationships/image" Target="../media/image76.jpeg"/><Relationship Id="rId179" Type="http://schemas.openxmlformats.org/officeDocument/2006/relationships/image" Target="../media/image170.jpeg"/><Relationship Id="rId386" Type="http://schemas.openxmlformats.org/officeDocument/2006/relationships/image" Target="../media/image377.jpeg"/><Relationship Id="rId593" Type="http://schemas.openxmlformats.org/officeDocument/2006/relationships/image" Target="../media/image584.jpeg"/><Relationship Id="rId607" Type="http://schemas.openxmlformats.org/officeDocument/2006/relationships/image" Target="../media/image598.jpeg"/><Relationship Id="rId814" Type="http://schemas.openxmlformats.org/officeDocument/2006/relationships/image" Target="../media/image805.jpeg"/><Relationship Id="rId246" Type="http://schemas.openxmlformats.org/officeDocument/2006/relationships/image" Target="../media/image237.jpeg"/><Relationship Id="rId453" Type="http://schemas.openxmlformats.org/officeDocument/2006/relationships/image" Target="../media/image444.jpeg"/><Relationship Id="rId660" Type="http://schemas.openxmlformats.org/officeDocument/2006/relationships/image" Target="../media/image651.jpeg"/><Relationship Id="rId898" Type="http://schemas.openxmlformats.org/officeDocument/2006/relationships/image" Target="../media/image889.jpeg"/><Relationship Id="rId1083" Type="http://schemas.openxmlformats.org/officeDocument/2006/relationships/image" Target="../media/image1074.jpeg"/><Relationship Id="rId106" Type="http://schemas.openxmlformats.org/officeDocument/2006/relationships/image" Target="../media/image98.jpeg"/><Relationship Id="rId313" Type="http://schemas.openxmlformats.org/officeDocument/2006/relationships/image" Target="../media/image304.jpeg"/><Relationship Id="rId758" Type="http://schemas.openxmlformats.org/officeDocument/2006/relationships/image" Target="../media/image749.jpeg"/><Relationship Id="rId965" Type="http://schemas.openxmlformats.org/officeDocument/2006/relationships/image" Target="../media/image956.jpeg"/><Relationship Id="rId10" Type="http://schemas.openxmlformats.org/officeDocument/2006/relationships/image" Target="../media/image8.jpeg"/><Relationship Id="rId94" Type="http://schemas.openxmlformats.org/officeDocument/2006/relationships/image" Target="../media/image86.jpeg"/><Relationship Id="rId397" Type="http://schemas.openxmlformats.org/officeDocument/2006/relationships/image" Target="../media/image388.jpeg"/><Relationship Id="rId520" Type="http://schemas.openxmlformats.org/officeDocument/2006/relationships/image" Target="../media/image511.jpeg"/><Relationship Id="rId618" Type="http://schemas.openxmlformats.org/officeDocument/2006/relationships/image" Target="../media/image609.jpeg"/><Relationship Id="rId825" Type="http://schemas.openxmlformats.org/officeDocument/2006/relationships/image" Target="../media/image816.jpeg"/><Relationship Id="rId257" Type="http://schemas.openxmlformats.org/officeDocument/2006/relationships/image" Target="../media/image248.jpeg"/><Relationship Id="rId464" Type="http://schemas.openxmlformats.org/officeDocument/2006/relationships/image" Target="../media/image455.jpeg"/><Relationship Id="rId1010" Type="http://schemas.openxmlformats.org/officeDocument/2006/relationships/image" Target="../media/image1001.jpeg"/><Relationship Id="rId1094" Type="http://schemas.openxmlformats.org/officeDocument/2006/relationships/image" Target="../media/image1085.jpeg"/><Relationship Id="rId1108" Type="http://schemas.openxmlformats.org/officeDocument/2006/relationships/image" Target="../media/image1099.jpeg"/><Relationship Id="rId117" Type="http://schemas.openxmlformats.org/officeDocument/2006/relationships/image" Target="../media/image108.png"/><Relationship Id="rId671" Type="http://schemas.openxmlformats.org/officeDocument/2006/relationships/image" Target="../media/image662.jpeg"/><Relationship Id="rId769" Type="http://schemas.openxmlformats.org/officeDocument/2006/relationships/image" Target="../media/image760.jpeg"/><Relationship Id="rId976" Type="http://schemas.openxmlformats.org/officeDocument/2006/relationships/image" Target="../media/image967.jpeg"/><Relationship Id="rId324" Type="http://schemas.openxmlformats.org/officeDocument/2006/relationships/image" Target="../media/image315.jpeg"/><Relationship Id="rId531" Type="http://schemas.openxmlformats.org/officeDocument/2006/relationships/image" Target="../media/image522.jpeg"/><Relationship Id="rId629" Type="http://schemas.openxmlformats.org/officeDocument/2006/relationships/image" Target="../media/image620.jpeg"/><Relationship Id="rId836" Type="http://schemas.openxmlformats.org/officeDocument/2006/relationships/image" Target="../media/image827.jpeg"/><Relationship Id="rId1021" Type="http://schemas.openxmlformats.org/officeDocument/2006/relationships/image" Target="../media/image1012.jpeg"/><Relationship Id="rId1119" Type="http://schemas.openxmlformats.org/officeDocument/2006/relationships/image" Target="../media/image1110.jpeg"/><Relationship Id="rId903" Type="http://schemas.openxmlformats.org/officeDocument/2006/relationships/image" Target="../media/image894.jpeg"/><Relationship Id="rId32" Type="http://schemas.openxmlformats.org/officeDocument/2006/relationships/image" Target="../media/image28.jpeg"/><Relationship Id="rId181" Type="http://schemas.openxmlformats.org/officeDocument/2006/relationships/image" Target="../media/image172.jpeg"/><Relationship Id="rId279" Type="http://schemas.openxmlformats.org/officeDocument/2006/relationships/image" Target="../media/image270.jpeg"/><Relationship Id="rId486" Type="http://schemas.openxmlformats.org/officeDocument/2006/relationships/image" Target="../media/image477.jpeg"/><Relationship Id="rId693" Type="http://schemas.openxmlformats.org/officeDocument/2006/relationships/image" Target="../media/image684.jpeg"/><Relationship Id="rId139" Type="http://schemas.openxmlformats.org/officeDocument/2006/relationships/image" Target="../media/image130.jpeg"/><Relationship Id="rId346" Type="http://schemas.openxmlformats.org/officeDocument/2006/relationships/image" Target="../media/image337.jpeg"/><Relationship Id="rId553" Type="http://schemas.openxmlformats.org/officeDocument/2006/relationships/image" Target="../media/image544.jpeg"/><Relationship Id="rId760" Type="http://schemas.openxmlformats.org/officeDocument/2006/relationships/image" Target="../media/image751.jpeg"/><Relationship Id="rId998" Type="http://schemas.openxmlformats.org/officeDocument/2006/relationships/image" Target="../media/image989.jpeg"/><Relationship Id="rId206" Type="http://schemas.openxmlformats.org/officeDocument/2006/relationships/image" Target="../media/image197.png"/><Relationship Id="rId413" Type="http://schemas.openxmlformats.org/officeDocument/2006/relationships/image" Target="../media/image404.jpeg"/><Relationship Id="rId858" Type="http://schemas.openxmlformats.org/officeDocument/2006/relationships/image" Target="../media/image849.jpeg"/><Relationship Id="rId1043" Type="http://schemas.openxmlformats.org/officeDocument/2006/relationships/image" Target="../media/image1034.jpeg"/><Relationship Id="rId620" Type="http://schemas.openxmlformats.org/officeDocument/2006/relationships/image" Target="../media/image611.jpeg"/><Relationship Id="rId718" Type="http://schemas.openxmlformats.org/officeDocument/2006/relationships/image" Target="../media/image709.jpeg"/><Relationship Id="rId925" Type="http://schemas.openxmlformats.org/officeDocument/2006/relationships/image" Target="../media/image916.jpeg"/><Relationship Id="rId1110" Type="http://schemas.openxmlformats.org/officeDocument/2006/relationships/image" Target="../media/image1101.jpeg"/><Relationship Id="rId54" Type="http://schemas.openxmlformats.org/officeDocument/2006/relationships/image" Target="../media/image49.jpeg"/><Relationship Id="rId270" Type="http://schemas.openxmlformats.org/officeDocument/2006/relationships/image" Target="../media/image261.jpg"/><Relationship Id="rId130" Type="http://schemas.openxmlformats.org/officeDocument/2006/relationships/image" Target="../media/image121.jpeg"/><Relationship Id="rId368" Type="http://schemas.openxmlformats.org/officeDocument/2006/relationships/image" Target="../media/image359.jpeg"/><Relationship Id="rId575" Type="http://schemas.openxmlformats.org/officeDocument/2006/relationships/image" Target="../media/image566.jpeg"/><Relationship Id="rId782" Type="http://schemas.openxmlformats.org/officeDocument/2006/relationships/image" Target="../media/image773.jpeg"/><Relationship Id="rId228" Type="http://schemas.openxmlformats.org/officeDocument/2006/relationships/image" Target="../media/image219.jpg"/><Relationship Id="rId435" Type="http://schemas.openxmlformats.org/officeDocument/2006/relationships/image" Target="../media/image426.jpeg"/><Relationship Id="rId642" Type="http://schemas.openxmlformats.org/officeDocument/2006/relationships/image" Target="../media/image633.jpeg"/><Relationship Id="rId1065" Type="http://schemas.openxmlformats.org/officeDocument/2006/relationships/image" Target="../media/image1056.jpeg"/><Relationship Id="rId502" Type="http://schemas.openxmlformats.org/officeDocument/2006/relationships/image" Target="../media/image493.jpeg"/><Relationship Id="rId947" Type="http://schemas.openxmlformats.org/officeDocument/2006/relationships/image" Target="../media/image938.jpeg"/><Relationship Id="rId1132" Type="http://schemas.openxmlformats.org/officeDocument/2006/relationships/image" Target="../media/image1123.jpeg"/><Relationship Id="rId76" Type="http://schemas.openxmlformats.org/officeDocument/2006/relationships/image" Target="../media/image70.jpg"/><Relationship Id="rId807" Type="http://schemas.openxmlformats.org/officeDocument/2006/relationships/image" Target="../media/image798.jpeg"/><Relationship Id="rId292" Type="http://schemas.openxmlformats.org/officeDocument/2006/relationships/image" Target="../media/image283.jpeg"/><Relationship Id="rId597" Type="http://schemas.openxmlformats.org/officeDocument/2006/relationships/image" Target="../media/image588.jpeg"/><Relationship Id="rId152" Type="http://schemas.openxmlformats.org/officeDocument/2006/relationships/image" Target="../media/image143.jpeg"/><Relationship Id="rId457" Type="http://schemas.openxmlformats.org/officeDocument/2006/relationships/image" Target="../media/image448.jpeg"/><Relationship Id="rId1087" Type="http://schemas.openxmlformats.org/officeDocument/2006/relationships/image" Target="../media/image1078.jpeg"/><Relationship Id="rId664" Type="http://schemas.openxmlformats.org/officeDocument/2006/relationships/image" Target="../media/image655.jpeg"/><Relationship Id="rId871" Type="http://schemas.openxmlformats.org/officeDocument/2006/relationships/image" Target="../media/image862.jpeg"/><Relationship Id="rId969" Type="http://schemas.openxmlformats.org/officeDocument/2006/relationships/image" Target="../media/image960.jpeg"/><Relationship Id="rId317" Type="http://schemas.openxmlformats.org/officeDocument/2006/relationships/image" Target="../media/image308.jpeg"/><Relationship Id="rId524" Type="http://schemas.openxmlformats.org/officeDocument/2006/relationships/image" Target="../media/image515.jpeg"/><Relationship Id="rId731" Type="http://schemas.openxmlformats.org/officeDocument/2006/relationships/image" Target="../media/image722.jpeg"/><Relationship Id="rId98" Type="http://schemas.openxmlformats.org/officeDocument/2006/relationships/image" Target="../media/image90.jpeg"/><Relationship Id="rId829" Type="http://schemas.openxmlformats.org/officeDocument/2006/relationships/image" Target="../media/image820.jpeg"/><Relationship Id="rId1014" Type="http://schemas.openxmlformats.org/officeDocument/2006/relationships/image" Target="../media/image1005.jpeg"/><Relationship Id="rId25" Type="http://schemas.openxmlformats.org/officeDocument/2006/relationships/image" Target="../media/image21.jpeg"/><Relationship Id="rId174" Type="http://schemas.openxmlformats.org/officeDocument/2006/relationships/image" Target="../media/image165.jpeg"/><Relationship Id="rId381" Type="http://schemas.openxmlformats.org/officeDocument/2006/relationships/image" Target="../media/image372.jpeg"/><Relationship Id="rId241" Type="http://schemas.openxmlformats.org/officeDocument/2006/relationships/image" Target="../media/image232.jpeg"/><Relationship Id="rId479" Type="http://schemas.openxmlformats.org/officeDocument/2006/relationships/image" Target="../media/image470.jpeg"/><Relationship Id="rId686" Type="http://schemas.openxmlformats.org/officeDocument/2006/relationships/image" Target="../media/image677.jpeg"/><Relationship Id="rId893" Type="http://schemas.openxmlformats.org/officeDocument/2006/relationships/image" Target="../media/image884.jpeg"/><Relationship Id="rId339" Type="http://schemas.openxmlformats.org/officeDocument/2006/relationships/image" Target="../media/image330.jpg"/><Relationship Id="rId546" Type="http://schemas.openxmlformats.org/officeDocument/2006/relationships/image" Target="../media/image537.jpeg"/><Relationship Id="rId753" Type="http://schemas.openxmlformats.org/officeDocument/2006/relationships/image" Target="../media/image744.jpeg"/><Relationship Id="rId101" Type="http://schemas.openxmlformats.org/officeDocument/2006/relationships/image" Target="../media/image93.jpg"/><Relationship Id="rId406" Type="http://schemas.openxmlformats.org/officeDocument/2006/relationships/image" Target="../media/image397.jpeg"/><Relationship Id="rId960" Type="http://schemas.openxmlformats.org/officeDocument/2006/relationships/image" Target="../media/image951.jpeg"/><Relationship Id="rId1036" Type="http://schemas.openxmlformats.org/officeDocument/2006/relationships/image" Target="../media/image102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967740</xdr:colOff>
      <xdr:row>3</xdr:row>
      <xdr:rowOff>525780</xdr:rowOff>
    </xdr:from>
    <xdr:ext cx="6319520" cy="7058659"/>
    <xdr:sp macro="" textlink="">
      <xdr:nvSpPr>
        <xdr:cNvPr id="3" name="AutoShape 12">
          <a:extLst>
            <a:ext uri="{FF2B5EF4-FFF2-40B4-BE49-F238E27FC236}">
              <a16:creationId xmlns:a16="http://schemas.microsoft.com/office/drawing/2014/main" id="{4567CF02-47A5-496B-9F73-E29BCED91F0C}"/>
            </a:ext>
          </a:extLst>
        </xdr:cNvPr>
        <xdr:cNvSpPr>
          <a:spLocks noChangeAspect="1" noChangeArrowheads="1"/>
        </xdr:cNvSpPr>
      </xdr:nvSpPr>
      <xdr:spPr bwMode="auto">
        <a:xfrm>
          <a:off x="9975880480" y="731520"/>
          <a:ext cx="6319520" cy="7058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-19098968</xdr:colOff>
      <xdr:row>220</xdr:row>
      <xdr:rowOff>392141</xdr:rowOff>
    </xdr:from>
    <xdr:ext cx="963260" cy="562502"/>
    <xdr:pic>
      <xdr:nvPicPr>
        <xdr:cNvPr id="4" name="تصویر 1115">
          <a:extLst>
            <a:ext uri="{FF2B5EF4-FFF2-40B4-BE49-F238E27FC236}">
              <a16:creationId xmlns:a16="http://schemas.microsoft.com/office/drawing/2014/main" id="{7E302FE8-1AA9-4006-AC0A-2847D5A263F7}"/>
            </a:ext>
            <a:ext uri="{147F2762-F138-4A5C-976F-8EAC2B608ADB}">
              <a16:predDERef xmlns:a16="http://schemas.microsoft.com/office/drawing/2014/main" pred="{507C9EC2-9BDA-952D-E864-B8459B1B7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5822108" y="40420001"/>
          <a:ext cx="963260" cy="562502"/>
        </a:xfrm>
        <a:prstGeom prst="rect">
          <a:avLst/>
        </a:prstGeom>
      </xdr:spPr>
    </xdr:pic>
    <xdr:clientData/>
  </xdr:oneCellAnchor>
  <xdr:oneCellAnchor>
    <xdr:from>
      <xdr:col>5</xdr:col>
      <xdr:colOff>220559</xdr:colOff>
      <xdr:row>1</xdr:row>
      <xdr:rowOff>524080</xdr:rowOff>
    </xdr:from>
    <xdr:ext cx="1097280" cy="1101468"/>
    <xdr:pic>
      <xdr:nvPicPr>
        <xdr:cNvPr id="5" name="Picture 4" descr="رطظرطر">
          <a:extLst>
            <a:ext uri="{FF2B5EF4-FFF2-40B4-BE49-F238E27FC236}">
              <a16:creationId xmlns:a16="http://schemas.microsoft.com/office/drawing/2014/main" id="{6E096B87-C074-4D5C-AD23-458FE3CAF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795281" y="2672920"/>
          <a:ext cx="1097280" cy="1101468"/>
        </a:xfrm>
        <a:prstGeom prst="rect">
          <a:avLst/>
        </a:prstGeom>
        <a:noFill/>
      </xdr:spPr>
    </xdr:pic>
    <xdr:clientData/>
  </xdr:oneCellAnchor>
  <xdr:twoCellAnchor>
    <xdr:from>
      <xdr:col>5</xdr:col>
      <xdr:colOff>0</xdr:colOff>
      <xdr:row>85</xdr:row>
      <xdr:rowOff>0</xdr:rowOff>
    </xdr:from>
    <xdr:to>
      <xdr:col>5</xdr:col>
      <xdr:colOff>304800</xdr:colOff>
      <xdr:row>85</xdr:row>
      <xdr:rowOff>304800</xdr:rowOff>
    </xdr:to>
    <xdr:sp macro="" textlink="">
      <xdr:nvSpPr>
        <xdr:cNvPr id="6" name="AutoShape 17" descr="قیمت و خرید بازی آموزشی مدل آزمایشگاه رباتیک روبوکارنا">
          <a:extLst>
            <a:ext uri="{FF2B5EF4-FFF2-40B4-BE49-F238E27FC236}">
              <a16:creationId xmlns:a16="http://schemas.microsoft.com/office/drawing/2014/main" id="{3CD72B96-9058-4229-9ED4-CEA467C7FB5C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15544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85</xdr:row>
      <xdr:rowOff>0</xdr:rowOff>
    </xdr:from>
    <xdr:to>
      <xdr:col>5</xdr:col>
      <xdr:colOff>304800</xdr:colOff>
      <xdr:row>85</xdr:row>
      <xdr:rowOff>304800</xdr:rowOff>
    </xdr:to>
    <xdr:sp macro="" textlink="">
      <xdr:nvSpPr>
        <xdr:cNvPr id="7" name="AutoShape 19" descr="قیمت و خرید بازی آموزشی مدل آزمایشگاه رباتیک روبوکارنا">
          <a:extLst>
            <a:ext uri="{FF2B5EF4-FFF2-40B4-BE49-F238E27FC236}">
              <a16:creationId xmlns:a16="http://schemas.microsoft.com/office/drawing/2014/main" id="{1ECDED37-3AE8-4B4B-98E0-2DF8FF1058B3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15544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85</xdr:row>
      <xdr:rowOff>0</xdr:rowOff>
    </xdr:from>
    <xdr:to>
      <xdr:col>5</xdr:col>
      <xdr:colOff>304800</xdr:colOff>
      <xdr:row>85</xdr:row>
      <xdr:rowOff>304800</xdr:rowOff>
    </xdr:to>
    <xdr:sp macro="" textlink="">
      <xdr:nvSpPr>
        <xdr:cNvPr id="8" name="AutoShape 21" descr="قیمت و خرید بازی آموزشی مدل آزمایشگاه رباتیک روبوکارنا">
          <a:extLst>
            <a:ext uri="{FF2B5EF4-FFF2-40B4-BE49-F238E27FC236}">
              <a16:creationId xmlns:a16="http://schemas.microsoft.com/office/drawing/2014/main" id="{6ED2A638-23FF-40E3-878D-C4939E8FD01F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15544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6</xdr:col>
      <xdr:colOff>0</xdr:colOff>
      <xdr:row>82</xdr:row>
      <xdr:rowOff>0</xdr:rowOff>
    </xdr:from>
    <xdr:to>
      <xdr:col>6</xdr:col>
      <xdr:colOff>304800</xdr:colOff>
      <xdr:row>82</xdr:row>
      <xdr:rowOff>304800</xdr:rowOff>
    </xdr:to>
    <xdr:sp macro="" textlink="">
      <xdr:nvSpPr>
        <xdr:cNvPr id="9" name="AutoShape 23" descr="قیمت و خرید بازی آموزشی مدل آزمایشگاه رباتیک روبوکارنا">
          <a:extLst>
            <a:ext uri="{FF2B5EF4-FFF2-40B4-BE49-F238E27FC236}">
              <a16:creationId xmlns:a16="http://schemas.microsoft.com/office/drawing/2014/main" id="{90CE9659-D978-4939-B533-37372CB49737}"/>
            </a:ext>
          </a:extLst>
        </xdr:cNvPr>
        <xdr:cNvSpPr>
          <a:spLocks noChangeAspect="1" noChangeArrowheads="1"/>
        </xdr:cNvSpPr>
      </xdr:nvSpPr>
      <xdr:spPr bwMode="auto">
        <a:xfrm>
          <a:off x="9983724000" y="149961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94</xdr:row>
      <xdr:rowOff>0</xdr:rowOff>
    </xdr:from>
    <xdr:to>
      <xdr:col>5</xdr:col>
      <xdr:colOff>304800</xdr:colOff>
      <xdr:row>94</xdr:row>
      <xdr:rowOff>304800</xdr:rowOff>
    </xdr:to>
    <xdr:sp macro="" textlink="">
      <xdr:nvSpPr>
        <xdr:cNvPr id="10" name="AutoShape 36" descr="خرید و قیمت بسته بازی آموزشی کارت جورچین املای انگلیسی سنجاب باهوش 2  (36عددی،باجعبه) | ترب">
          <a:extLst>
            <a:ext uri="{FF2B5EF4-FFF2-40B4-BE49-F238E27FC236}">
              <a16:creationId xmlns:a16="http://schemas.microsoft.com/office/drawing/2014/main" id="{18B68F09-2F33-4F00-817C-38F9E683FBEA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17190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94</xdr:row>
      <xdr:rowOff>0</xdr:rowOff>
    </xdr:from>
    <xdr:to>
      <xdr:col>5</xdr:col>
      <xdr:colOff>304800</xdr:colOff>
      <xdr:row>94</xdr:row>
      <xdr:rowOff>304800</xdr:rowOff>
    </xdr:to>
    <xdr:sp macro="" textlink="">
      <xdr:nvSpPr>
        <xdr:cNvPr id="11" name="AutoShape 38" descr="خرید و قیمت بسته بازی آموزشی کارت جورچین املای انگلیسی سنجاب باهوش 2  (36عددی،باجعبه) | ترب">
          <a:extLst>
            <a:ext uri="{FF2B5EF4-FFF2-40B4-BE49-F238E27FC236}">
              <a16:creationId xmlns:a16="http://schemas.microsoft.com/office/drawing/2014/main" id="{008C567A-83D3-460A-ABE6-1FD63651FD4F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17190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113</xdr:row>
      <xdr:rowOff>0</xdr:rowOff>
    </xdr:from>
    <xdr:to>
      <xdr:col>5</xdr:col>
      <xdr:colOff>304800</xdr:colOff>
      <xdr:row>113</xdr:row>
      <xdr:rowOff>304800</xdr:rowOff>
    </xdr:to>
    <xdr:sp macro="" textlink="">
      <xdr:nvSpPr>
        <xdr:cNvPr id="12" name="AutoShape 49" descr="قیمت و خرید بازی فکری دراگون مدل دیوار">
          <a:extLst>
            <a:ext uri="{FF2B5EF4-FFF2-40B4-BE49-F238E27FC236}">
              <a16:creationId xmlns:a16="http://schemas.microsoft.com/office/drawing/2014/main" id="{3519D2DB-B8F6-475F-9CBC-6D03CF7C9F88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20665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127</xdr:row>
      <xdr:rowOff>0</xdr:rowOff>
    </xdr:from>
    <xdr:to>
      <xdr:col>5</xdr:col>
      <xdr:colOff>304800</xdr:colOff>
      <xdr:row>127</xdr:row>
      <xdr:rowOff>304800</xdr:rowOff>
    </xdr:to>
    <xdr:sp macro="" textlink="">
      <xdr:nvSpPr>
        <xdr:cNvPr id="13" name="AutoShape 57" descr="لپف - سرزمین ذهن زیبا">
          <a:extLst>
            <a:ext uri="{FF2B5EF4-FFF2-40B4-BE49-F238E27FC236}">
              <a16:creationId xmlns:a16="http://schemas.microsoft.com/office/drawing/2014/main" id="{AAC11C35-C721-42F9-BD9D-6595AB0AB56C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23225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34</xdr:row>
      <xdr:rowOff>0</xdr:rowOff>
    </xdr:from>
    <xdr:to>
      <xdr:col>5</xdr:col>
      <xdr:colOff>304800</xdr:colOff>
      <xdr:row>34</xdr:row>
      <xdr:rowOff>304800</xdr:rowOff>
    </xdr:to>
    <xdr:sp macro="" textlink="">
      <xdr:nvSpPr>
        <xdr:cNvPr id="14" name="AutoShape 3" descr="خرید و قیمت اسلایم 300 گرمی مربایی از برند با کیفیت اودی از غرفه شهر تحریر  و اسباب بازی">
          <a:extLst>
            <a:ext uri="{FF2B5EF4-FFF2-40B4-BE49-F238E27FC236}">
              <a16:creationId xmlns:a16="http://schemas.microsoft.com/office/drawing/2014/main" id="{5429E6A5-E70D-4966-AF4E-48720FEFCA33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62179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6</xdr:col>
      <xdr:colOff>0</xdr:colOff>
      <xdr:row>34</xdr:row>
      <xdr:rowOff>0</xdr:rowOff>
    </xdr:from>
    <xdr:to>
      <xdr:col>6</xdr:col>
      <xdr:colOff>304800</xdr:colOff>
      <xdr:row>34</xdr:row>
      <xdr:rowOff>304800</xdr:rowOff>
    </xdr:to>
    <xdr:sp macro="" textlink="">
      <xdr:nvSpPr>
        <xdr:cNvPr id="15" name="AutoShape 4" descr="خرید و قیمت اسلایم 300 گرمی مربایی از برند با کیفیت اودی از غرفه شهر تحریر  و اسباب بازی">
          <a:extLst>
            <a:ext uri="{FF2B5EF4-FFF2-40B4-BE49-F238E27FC236}">
              <a16:creationId xmlns:a16="http://schemas.microsoft.com/office/drawing/2014/main" id="{AA892EA7-5341-41EF-9537-FC5E24BBEE56}"/>
            </a:ext>
          </a:extLst>
        </xdr:cNvPr>
        <xdr:cNvSpPr>
          <a:spLocks noChangeAspect="1" noChangeArrowheads="1"/>
        </xdr:cNvSpPr>
      </xdr:nvSpPr>
      <xdr:spPr bwMode="auto">
        <a:xfrm>
          <a:off x="9983724000" y="62179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0</xdr:colOff>
      <xdr:row>34</xdr:row>
      <xdr:rowOff>32658</xdr:rowOff>
    </xdr:from>
    <xdr:to>
      <xdr:col>5</xdr:col>
      <xdr:colOff>304800</xdr:colOff>
      <xdr:row>34</xdr:row>
      <xdr:rowOff>337458</xdr:rowOff>
    </xdr:to>
    <xdr:sp macro="" textlink="">
      <xdr:nvSpPr>
        <xdr:cNvPr id="16" name="AutoShape 5" descr="خرید و قیمت اسلایم 300 گرمی مربایی از برند با کیفیت اودی از غرفه شهر تحریر  و اسباب بازی">
          <a:extLst>
            <a:ext uri="{FF2B5EF4-FFF2-40B4-BE49-F238E27FC236}">
              <a16:creationId xmlns:a16="http://schemas.microsoft.com/office/drawing/2014/main" id="{CA8BD353-B951-4EDB-8449-8EDF267638CE}"/>
            </a:ext>
          </a:extLst>
        </xdr:cNvPr>
        <xdr:cNvSpPr>
          <a:spLocks noChangeAspect="1" noChangeArrowheads="1"/>
        </xdr:cNvSpPr>
      </xdr:nvSpPr>
      <xdr:spPr bwMode="auto">
        <a:xfrm>
          <a:off x="9984333600" y="625057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5</xdr:col>
      <xdr:colOff>405010</xdr:colOff>
      <xdr:row>3</xdr:row>
      <xdr:rowOff>65316</xdr:rowOff>
    </xdr:from>
    <xdr:to>
      <xdr:col>5</xdr:col>
      <xdr:colOff>1188719</xdr:colOff>
      <xdr:row>3</xdr:row>
      <xdr:rowOff>957944</xdr:rowOff>
    </xdr:to>
    <xdr:pic>
      <xdr:nvPicPr>
        <xdr:cNvPr id="23" name="dimg_GHWBZ_6xLMj5kdUPlIermQU_23" descr="‫لگو سطلی بزرگ کوشا کد: 9003‬‎">
          <a:extLst>
            <a:ext uri="{FF2B5EF4-FFF2-40B4-BE49-F238E27FC236}">
              <a16:creationId xmlns:a16="http://schemas.microsoft.com/office/drawing/2014/main" id="{7D6E793D-1BEE-41DB-8CE7-6CBB328BD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8121" y="3814356"/>
          <a:ext cx="783709" cy="892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195943</xdr:colOff>
      <xdr:row>4</xdr:row>
      <xdr:rowOff>54429</xdr:rowOff>
    </xdr:from>
    <xdr:to>
      <xdr:col>5</xdr:col>
      <xdr:colOff>1361574</xdr:colOff>
      <xdr:row>5</xdr:row>
      <xdr:rowOff>56967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9BFDCC8-92DE-477B-BAE8-EB9FF3597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76826" y="785949"/>
          <a:ext cx="1165631" cy="993138"/>
        </a:xfrm>
        <a:prstGeom prst="rect">
          <a:avLst/>
        </a:prstGeom>
      </xdr:spPr>
    </xdr:pic>
    <xdr:clientData/>
  </xdr:twoCellAnchor>
  <xdr:twoCellAnchor>
    <xdr:from>
      <xdr:col>5</xdr:col>
      <xdr:colOff>307522</xdr:colOff>
      <xdr:row>5</xdr:row>
      <xdr:rowOff>121149</xdr:rowOff>
    </xdr:from>
    <xdr:to>
      <xdr:col>5</xdr:col>
      <xdr:colOff>1275875</xdr:colOff>
      <xdr:row>5</xdr:row>
      <xdr:rowOff>848124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953E0E81-4D24-411F-94ED-D3C4917BD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2525" y="1035549"/>
          <a:ext cx="968353" cy="726975"/>
        </a:xfrm>
        <a:prstGeom prst="rect">
          <a:avLst/>
        </a:prstGeom>
      </xdr:spPr>
    </xdr:pic>
    <xdr:clientData/>
  </xdr:twoCellAnchor>
  <xdr:twoCellAnchor>
    <xdr:from>
      <xdr:col>5</xdr:col>
      <xdr:colOff>370113</xdr:colOff>
      <xdr:row>8</xdr:row>
      <xdr:rowOff>141514</xdr:rowOff>
    </xdr:from>
    <xdr:to>
      <xdr:col>5</xdr:col>
      <xdr:colOff>1086393</xdr:colOff>
      <xdr:row>8</xdr:row>
      <xdr:rowOff>856702</xdr:rowOff>
    </xdr:to>
    <xdr:pic>
      <xdr:nvPicPr>
        <xdr:cNvPr id="27" name="dimg_Eq5BZ97mAaDq7_UP6-PioQE_20" descr="‫خرید و قیمت 4 تاس بازیتا لیلیا مارکت از غرفه داچی باکس‬‎">
          <a:extLst>
            <a:ext uri="{FF2B5EF4-FFF2-40B4-BE49-F238E27FC236}">
              <a16:creationId xmlns:a16="http://schemas.microsoft.com/office/drawing/2014/main" id="{DD033159-1818-4AD5-B62B-08CB69BC1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52007" y="1604554"/>
          <a:ext cx="716280" cy="715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350204</xdr:colOff>
      <xdr:row>6</xdr:row>
      <xdr:rowOff>76200</xdr:rowOff>
    </xdr:from>
    <xdr:to>
      <xdr:col>5</xdr:col>
      <xdr:colOff>1271451</xdr:colOff>
      <xdr:row>7</xdr:row>
      <xdr:rowOff>5443</xdr:rowOff>
    </xdr:to>
    <xdr:pic>
      <xdr:nvPicPr>
        <xdr:cNvPr id="28" name="dimg_WXWBZ5KLLdekkdUPmqaEiA8_17" descr="‫20 بازی مسافرتی جوان | فکراگیم‬‎">
          <a:extLst>
            <a:ext uri="{FF2B5EF4-FFF2-40B4-BE49-F238E27FC236}">
              <a16:creationId xmlns:a16="http://schemas.microsoft.com/office/drawing/2014/main" id="{7F027053-E11F-439D-A159-9B3351816B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6949" y="1173480"/>
          <a:ext cx="921247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217714</xdr:colOff>
      <xdr:row>7</xdr:row>
      <xdr:rowOff>54430</xdr:rowOff>
    </xdr:from>
    <xdr:to>
      <xdr:col>5</xdr:col>
      <xdr:colOff>1402079</xdr:colOff>
      <xdr:row>8</xdr:row>
      <xdr:rowOff>18138</xdr:rowOff>
    </xdr:to>
    <xdr:pic>
      <xdr:nvPicPr>
        <xdr:cNvPr id="29" name="dimg_fXWBZ4LUH4jU7M8P2LPX4Q8_13" descr="‫25 بازی جوان | فکراگیم‬‎">
          <a:extLst>
            <a:ext uri="{FF2B5EF4-FFF2-40B4-BE49-F238E27FC236}">
              <a16:creationId xmlns:a16="http://schemas.microsoft.com/office/drawing/2014/main" id="{F6D235ED-09A2-47F1-9B19-95C1063A2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36321" y="1334590"/>
          <a:ext cx="1184365" cy="954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468086</xdr:colOff>
      <xdr:row>22</xdr:row>
      <xdr:rowOff>108857</xdr:rowOff>
    </xdr:from>
    <xdr:to>
      <xdr:col>5</xdr:col>
      <xdr:colOff>1268186</xdr:colOff>
      <xdr:row>22</xdr:row>
      <xdr:rowOff>908957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4754C69-A391-445E-BA7C-C9E0CCA59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70214" y="4132217"/>
          <a:ext cx="800100" cy="800100"/>
        </a:xfrm>
        <a:prstGeom prst="rect">
          <a:avLst/>
        </a:prstGeom>
      </xdr:spPr>
    </xdr:pic>
    <xdr:clientData/>
  </xdr:twoCellAnchor>
  <xdr:twoCellAnchor>
    <xdr:from>
      <xdr:col>5</xdr:col>
      <xdr:colOff>370115</xdr:colOff>
      <xdr:row>23</xdr:row>
      <xdr:rowOff>93710</xdr:rowOff>
    </xdr:from>
    <xdr:to>
      <xdr:col>5</xdr:col>
      <xdr:colOff>1143000</xdr:colOff>
      <xdr:row>23</xdr:row>
      <xdr:rowOff>865417</xdr:rowOff>
    </xdr:to>
    <xdr:pic>
      <xdr:nvPicPr>
        <xdr:cNvPr id="31" name="dimg_cQFUZ6Ftp7eL6A--sv7YBg_14" descr="‫قیمت و خرید بازی فکری هوپا مدل استوژیت‬‎">
          <a:extLst>
            <a:ext uri="{FF2B5EF4-FFF2-40B4-BE49-F238E27FC236}">
              <a16:creationId xmlns:a16="http://schemas.microsoft.com/office/drawing/2014/main" id="{FE855751-0CF3-4C64-B14C-7923F3919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5400" y="4299950"/>
          <a:ext cx="772885" cy="771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389478</xdr:colOff>
      <xdr:row>24</xdr:row>
      <xdr:rowOff>54428</xdr:rowOff>
    </xdr:from>
    <xdr:to>
      <xdr:col>5</xdr:col>
      <xdr:colOff>1203729</xdr:colOff>
      <xdr:row>24</xdr:row>
      <xdr:rowOff>867438</xdr:rowOff>
    </xdr:to>
    <xdr:pic>
      <xdr:nvPicPr>
        <xdr:cNvPr id="32" name="dimg_yq9BZ4PcB43Y7_UPr-LYwQU_389" descr="‫خرید و قیمت واتر اسلایم نوشابه ای از برترین برند اسلایم برند اودی از غرفه  شهر تحریر و اسباب بازی‬‎">
          <a:extLst>
            <a:ext uri="{FF2B5EF4-FFF2-40B4-BE49-F238E27FC236}">
              <a16:creationId xmlns:a16="http://schemas.microsoft.com/office/drawing/2014/main" id="{6E87F209-3BCA-45DF-8E01-3E4E750EE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4671" y="4443548"/>
          <a:ext cx="814251" cy="813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25</xdr:row>
      <xdr:rowOff>163286</xdr:rowOff>
    </xdr:from>
    <xdr:to>
      <xdr:col>5</xdr:col>
      <xdr:colOff>1310409</xdr:colOff>
      <xdr:row>25</xdr:row>
      <xdr:rowOff>914400</xdr:rowOff>
    </xdr:to>
    <xdr:pic>
      <xdr:nvPicPr>
        <xdr:cNvPr id="33" name="dimg_xXWBZ7yuKZeGkdUP7vHA8AM_14" descr="‫اسم فاميل زنگي دراگون 18 #*‬‎">
          <a:extLst>
            <a:ext uri="{FF2B5EF4-FFF2-40B4-BE49-F238E27FC236}">
              <a16:creationId xmlns:a16="http://schemas.microsoft.com/office/drawing/2014/main" id="{55A296C1-906E-4D0C-8652-F5A89A29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7991" y="4735286"/>
          <a:ext cx="1005609" cy="751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424520</xdr:colOff>
      <xdr:row>26</xdr:row>
      <xdr:rowOff>141514</xdr:rowOff>
    </xdr:from>
    <xdr:to>
      <xdr:col>5</xdr:col>
      <xdr:colOff>1122628</xdr:colOff>
      <xdr:row>26</xdr:row>
      <xdr:rowOff>861514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C2DF32E6-877E-4265-A3AF-8ACCC2CAF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15772" y="4896394"/>
          <a:ext cx="698108" cy="720000"/>
        </a:xfrm>
        <a:prstGeom prst="rect">
          <a:avLst/>
        </a:prstGeom>
      </xdr:spPr>
    </xdr:pic>
    <xdr:clientData/>
  </xdr:twoCellAnchor>
  <xdr:twoCellAnchor>
    <xdr:from>
      <xdr:col>5</xdr:col>
      <xdr:colOff>337458</xdr:colOff>
      <xdr:row>27</xdr:row>
      <xdr:rowOff>174170</xdr:rowOff>
    </xdr:from>
    <xdr:to>
      <xdr:col>5</xdr:col>
      <xdr:colOff>1269729</xdr:colOff>
      <xdr:row>27</xdr:row>
      <xdr:rowOff>913310</xdr:rowOff>
    </xdr:to>
    <xdr:pic>
      <xdr:nvPicPr>
        <xdr:cNvPr id="35" name="dimg_UXaBZ476Dtf4kdUPurqy6QE_391" descr="‫اسباب بازی اعصاب سنج موزيکال سفیر کودک و آینده - آرادبوک‬‎">
          <a:extLst>
            <a:ext uri="{FF2B5EF4-FFF2-40B4-BE49-F238E27FC236}">
              <a16:creationId xmlns:a16="http://schemas.microsoft.com/office/drawing/2014/main" id="{C67D5126-2098-4FC2-8BB4-EB3B60213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8671" y="5111930"/>
          <a:ext cx="932271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337442</xdr:colOff>
      <xdr:row>28</xdr:row>
      <xdr:rowOff>87087</xdr:rowOff>
    </xdr:from>
    <xdr:to>
      <xdr:col>5</xdr:col>
      <xdr:colOff>1160567</xdr:colOff>
      <xdr:row>28</xdr:row>
      <xdr:rowOff>908958</xdr:rowOff>
    </xdr:to>
    <xdr:pic>
      <xdr:nvPicPr>
        <xdr:cNvPr id="36" name="dimg_fYlvZ7OFD7-ci-gP_JqKkQc_335" descr="‫خروج: قتل در قطار سریع السیر شرق - فانی‌لند‬‎">
          <a:extLst>
            <a:ext uri="{FF2B5EF4-FFF2-40B4-BE49-F238E27FC236}">
              <a16:creationId xmlns:a16="http://schemas.microsoft.com/office/drawing/2014/main" id="{5F793444-ED2F-474B-AD13-6A0EBC615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7833" y="5207727"/>
          <a:ext cx="823125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391854</xdr:colOff>
      <xdr:row>29</xdr:row>
      <xdr:rowOff>76201</xdr:rowOff>
    </xdr:from>
    <xdr:to>
      <xdr:col>5</xdr:col>
      <xdr:colOff>1225883</xdr:colOff>
      <xdr:row>29</xdr:row>
      <xdr:rowOff>908959</xdr:rowOff>
    </xdr:to>
    <xdr:pic>
      <xdr:nvPicPr>
        <xdr:cNvPr id="37" name="dimg_l4lvZ_nzLYiIi-gP0sLgsQc_17" descr="‫خروج : کلبه متروکه Exit : The Abandoned Cabin - فانی‌لند‬‎">
          <a:extLst>
            <a:ext uri="{FF2B5EF4-FFF2-40B4-BE49-F238E27FC236}">
              <a16:creationId xmlns:a16="http://schemas.microsoft.com/office/drawing/2014/main" id="{6BA7DA2B-5C91-4CB9-BD6E-406B6FCD3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2517" y="5379721"/>
          <a:ext cx="834029" cy="832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468085</xdr:colOff>
      <xdr:row>31</xdr:row>
      <xdr:rowOff>65314</xdr:rowOff>
    </xdr:from>
    <xdr:to>
      <xdr:col>5</xdr:col>
      <xdr:colOff>1280309</xdr:colOff>
      <xdr:row>31</xdr:row>
      <xdr:rowOff>876300</xdr:rowOff>
    </xdr:to>
    <xdr:pic>
      <xdr:nvPicPr>
        <xdr:cNvPr id="38" name="dimg_uIlvZ66mI7-li-gP4qXjyAk_23" descr="‫الفبای آهنربایی فارسی تی تویز - کودک آموز سامانه فروش آنلاین لوازم التحریر  ،بازی فکری‬‎">
          <a:extLst>
            <a:ext uri="{FF2B5EF4-FFF2-40B4-BE49-F238E27FC236}">
              <a16:creationId xmlns:a16="http://schemas.microsoft.com/office/drawing/2014/main" id="{3BB2ECA1-5949-4D3A-AC63-23BE6D1376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8091" y="5734594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108857</xdr:colOff>
      <xdr:row>8</xdr:row>
      <xdr:rowOff>785585</xdr:rowOff>
    </xdr:from>
    <xdr:to>
      <xdr:col>5</xdr:col>
      <xdr:colOff>1223282</xdr:colOff>
      <xdr:row>10</xdr:row>
      <xdr:rowOff>295365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6DE07E3-1DDA-4211-A725-ED148D152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32918" y="9612085"/>
          <a:ext cx="1114425" cy="149098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9</xdr:row>
      <xdr:rowOff>1001485</xdr:rowOff>
    </xdr:from>
    <xdr:to>
      <xdr:col>5</xdr:col>
      <xdr:colOff>1318260</xdr:colOff>
      <xdr:row>11</xdr:row>
      <xdr:rowOff>36283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1703D5F-8654-4295-9C6D-1236A86FE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0140" y="1832065"/>
          <a:ext cx="1013460" cy="1015998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11</xdr:row>
      <xdr:rowOff>43543</xdr:rowOff>
    </xdr:from>
    <xdr:to>
      <xdr:col>5</xdr:col>
      <xdr:colOff>1109749</xdr:colOff>
      <xdr:row>11</xdr:row>
      <xdr:rowOff>924918</xdr:rowOff>
    </xdr:to>
    <xdr:pic>
      <xdr:nvPicPr>
        <xdr:cNvPr id="41" name="Picture 40" descr="بازی فکری اتللو 8 در 8 (Othello) - کتابسرای مرکز">
          <a:extLst>
            <a:ext uri="{FF2B5EF4-FFF2-40B4-BE49-F238E27FC236}">
              <a16:creationId xmlns:a16="http://schemas.microsoft.com/office/drawing/2014/main" id="{209A8B72-64A5-4CB7-8132-D09008DD2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8651" y="2055223"/>
          <a:ext cx="804949" cy="881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281214</xdr:colOff>
      <xdr:row>12</xdr:row>
      <xdr:rowOff>65314</xdr:rowOff>
    </xdr:from>
    <xdr:to>
      <xdr:col>5</xdr:col>
      <xdr:colOff>1126145</xdr:colOff>
      <xdr:row>12</xdr:row>
      <xdr:rowOff>908957</xdr:rowOff>
    </xdr:to>
    <xdr:pic>
      <xdr:nvPicPr>
        <xdr:cNvPr id="42" name="dimg_mQiUZ_-6OfyE7NYP3qfs4Qg_13" descr="‫اتللو 6*6 بزرگ فکرآوران | فکراگیم‬‎">
          <a:extLst>
            <a:ext uri="{FF2B5EF4-FFF2-40B4-BE49-F238E27FC236}">
              <a16:creationId xmlns:a16="http://schemas.microsoft.com/office/drawing/2014/main" id="{E74A5CD5-E78C-4917-A8D7-91B522366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0055" y="12955814"/>
          <a:ext cx="844931" cy="843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272144</xdr:colOff>
      <xdr:row>13</xdr:row>
      <xdr:rowOff>88899</xdr:rowOff>
    </xdr:from>
    <xdr:to>
      <xdr:col>5</xdr:col>
      <xdr:colOff>1140824</xdr:colOff>
      <xdr:row>13</xdr:row>
      <xdr:rowOff>956255</xdr:rowOff>
    </xdr:to>
    <xdr:pic>
      <xdr:nvPicPr>
        <xdr:cNvPr id="43" name="dimg_0giUZ7XYErSrxc8P6v3Z4Ac_23" descr="‫اتللو 6*6 صادراتی پندار نیک - جامپی‬‎">
          <a:extLst>
            <a:ext uri="{FF2B5EF4-FFF2-40B4-BE49-F238E27FC236}">
              <a16:creationId xmlns:a16="http://schemas.microsoft.com/office/drawing/2014/main" id="{D16C6756-CFD0-46F9-8356-8776670A8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5376" y="13995399"/>
          <a:ext cx="868680" cy="867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415934</xdr:colOff>
      <xdr:row>14</xdr:row>
      <xdr:rowOff>194130</xdr:rowOff>
    </xdr:from>
    <xdr:to>
      <xdr:col>5</xdr:col>
      <xdr:colOff>1064623</xdr:colOff>
      <xdr:row>14</xdr:row>
      <xdr:rowOff>841830</xdr:rowOff>
    </xdr:to>
    <xdr:pic>
      <xdr:nvPicPr>
        <xdr:cNvPr id="44" name="dimg_9wiUZ_7rIuOJxc8P5pXKqQw_17" descr="‫بازی فکری اتللو ۸*۸ کلاسیک فکرآوران - فروشگاه اسباب بازی | BaBaToy‬‎">
          <a:extLst>
            <a:ext uri="{FF2B5EF4-FFF2-40B4-BE49-F238E27FC236}">
              <a16:creationId xmlns:a16="http://schemas.microsoft.com/office/drawing/2014/main" id="{5D08CA2D-2A5E-4CE8-9772-66E76995C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1577" y="15116630"/>
          <a:ext cx="648689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339271</xdr:colOff>
      <xdr:row>15</xdr:row>
      <xdr:rowOff>128537</xdr:rowOff>
    </xdr:from>
    <xdr:to>
      <xdr:col>5</xdr:col>
      <xdr:colOff>1109980</xdr:colOff>
      <xdr:row>15</xdr:row>
      <xdr:rowOff>898071</xdr:rowOff>
    </xdr:to>
    <xdr:pic>
      <xdr:nvPicPr>
        <xdr:cNvPr id="45" name="dimg_IwmUZ5a-LseXxc8PncfUyQk_25" descr="‫اتللو کوچک فکرآوران - پخش طلوع‬‎">
          <a:extLst>
            <a:ext uri="{FF2B5EF4-FFF2-40B4-BE49-F238E27FC236}">
              <a16:creationId xmlns:a16="http://schemas.microsoft.com/office/drawing/2014/main" id="{07E53ECD-ABDF-4084-A2FE-A6C19CF37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6220" y="16067037"/>
          <a:ext cx="770709" cy="769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370114</xdr:colOff>
      <xdr:row>18</xdr:row>
      <xdr:rowOff>108857</xdr:rowOff>
    </xdr:from>
    <xdr:to>
      <xdr:col>5</xdr:col>
      <xdr:colOff>1119051</xdr:colOff>
      <xdr:row>18</xdr:row>
      <xdr:rowOff>856653</xdr:rowOff>
    </xdr:to>
    <xdr:pic>
      <xdr:nvPicPr>
        <xdr:cNvPr id="46" name="dimg_HShdZ4WCDN6Mxc8Po668wA0_333" descr="‫رومیزی / بازی ادابازی 540 کلمه‬‎">
          <a:extLst>
            <a:ext uri="{FF2B5EF4-FFF2-40B4-BE49-F238E27FC236}">
              <a16:creationId xmlns:a16="http://schemas.microsoft.com/office/drawing/2014/main" id="{4728ABB4-6010-4611-833D-4576A4A00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9349" y="3400697"/>
          <a:ext cx="748937" cy="747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413657</xdr:colOff>
      <xdr:row>17</xdr:row>
      <xdr:rowOff>97971</xdr:rowOff>
    </xdr:from>
    <xdr:to>
      <xdr:col>5</xdr:col>
      <xdr:colOff>1206138</xdr:colOff>
      <xdr:row>17</xdr:row>
      <xdr:rowOff>889244</xdr:rowOff>
    </xdr:to>
    <xdr:pic>
      <xdr:nvPicPr>
        <xdr:cNvPr id="48" name="dimg_DK-KZ5nSKrahkdUP_6PhkA0_22" descr="‫ادابازی آرمان فردا‬‎">
          <a:extLst>
            <a:ext uri="{FF2B5EF4-FFF2-40B4-BE49-F238E27FC236}">
              <a16:creationId xmlns:a16="http://schemas.microsoft.com/office/drawing/2014/main" id="{9D10AF33-2B72-464A-B6DC-647DBD044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2" y="3206931"/>
          <a:ext cx="792481" cy="791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446318</xdr:colOff>
      <xdr:row>33</xdr:row>
      <xdr:rowOff>67355</xdr:rowOff>
    </xdr:from>
    <xdr:to>
      <xdr:col>5</xdr:col>
      <xdr:colOff>1314998</xdr:colOff>
      <xdr:row>33</xdr:row>
      <xdr:rowOff>936035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D21D9F2-82D8-4112-A143-04743E321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3402" y="6102395"/>
          <a:ext cx="868680" cy="868680"/>
        </a:xfrm>
        <a:prstGeom prst="rect">
          <a:avLst/>
        </a:prstGeom>
      </xdr:spPr>
    </xdr:pic>
    <xdr:clientData/>
  </xdr:twoCellAnchor>
  <xdr:twoCellAnchor>
    <xdr:from>
      <xdr:col>5</xdr:col>
      <xdr:colOff>428328</xdr:colOff>
      <xdr:row>32</xdr:row>
      <xdr:rowOff>54428</xdr:rowOff>
    </xdr:from>
    <xdr:to>
      <xdr:col>5</xdr:col>
      <xdr:colOff>1234443</xdr:colOff>
      <xdr:row>32</xdr:row>
      <xdr:rowOff>870857</xdr:rowOff>
    </xdr:to>
    <xdr:pic>
      <xdr:nvPicPr>
        <xdr:cNvPr id="50" name="dimg_iq-KZ6vxB9_zi-gPmZXkuAg_17" descr="‫بازی فکری امپراتور سوکسي - دايس کريم | اسباب بازی اطلس‬‎">
          <a:extLst>
            <a:ext uri="{FF2B5EF4-FFF2-40B4-BE49-F238E27FC236}">
              <a16:creationId xmlns:a16="http://schemas.microsoft.com/office/drawing/2014/main" id="{B62AEB72-C7F2-4405-98A4-C41B3416A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3957" y="5906588"/>
          <a:ext cx="806115" cy="816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185058</xdr:colOff>
      <xdr:row>34</xdr:row>
      <xdr:rowOff>130628</xdr:rowOff>
    </xdr:from>
    <xdr:to>
      <xdr:col>5</xdr:col>
      <xdr:colOff>1301448</xdr:colOff>
      <xdr:row>34</xdr:row>
      <xdr:rowOff>873034</xdr:rowOff>
    </xdr:to>
    <xdr:pic>
      <xdr:nvPicPr>
        <xdr:cNvPr id="51" name="dimg_tq-KZ9KEJMSki-gPwYC1iAU_23" descr="‫خرید و قیمت ساختنی اوسا بنا 1 از غرفه فروشگاه چالیک‬‎">
          <a:extLst>
            <a:ext uri="{FF2B5EF4-FFF2-40B4-BE49-F238E27FC236}">
              <a16:creationId xmlns:a16="http://schemas.microsoft.com/office/drawing/2014/main" id="{110458F5-EF43-4649-A8C0-960CB5E120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6952" y="6348548"/>
          <a:ext cx="1116390" cy="742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431680</xdr:colOff>
      <xdr:row>35</xdr:row>
      <xdr:rowOff>130629</xdr:rowOff>
    </xdr:from>
    <xdr:to>
      <xdr:col>5</xdr:col>
      <xdr:colOff>1247467</xdr:colOff>
      <xdr:row>35</xdr:row>
      <xdr:rowOff>896075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89C007CB-6296-4287-AC08-E99FE78DC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90933" y="6531429"/>
          <a:ext cx="815787" cy="765446"/>
        </a:xfrm>
        <a:prstGeom prst="rect">
          <a:avLst/>
        </a:prstGeom>
      </xdr:spPr>
    </xdr:pic>
    <xdr:clientData/>
  </xdr:twoCellAnchor>
  <xdr:twoCellAnchor>
    <xdr:from>
      <xdr:col>5</xdr:col>
      <xdr:colOff>325215</xdr:colOff>
      <xdr:row>36</xdr:row>
      <xdr:rowOff>87086</xdr:rowOff>
    </xdr:from>
    <xdr:to>
      <xdr:col>5</xdr:col>
      <xdr:colOff>1209135</xdr:colOff>
      <xdr:row>36</xdr:row>
      <xdr:rowOff>971006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E686E6A8-C8CE-47AE-9312-8F1EB7626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9265" y="6670766"/>
          <a:ext cx="883920" cy="883920"/>
        </a:xfrm>
        <a:prstGeom prst="rect">
          <a:avLst/>
        </a:prstGeom>
      </xdr:spPr>
    </xdr:pic>
    <xdr:clientData/>
  </xdr:twoCellAnchor>
  <xdr:twoCellAnchor>
    <xdr:from>
      <xdr:col>4</xdr:col>
      <xdr:colOff>1687286</xdr:colOff>
      <xdr:row>36</xdr:row>
      <xdr:rowOff>902960</xdr:rowOff>
    </xdr:from>
    <xdr:to>
      <xdr:col>5</xdr:col>
      <xdr:colOff>1422895</xdr:colOff>
      <xdr:row>38</xdr:row>
      <xdr:rowOff>245189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7695FAB1-1241-4EA9-A723-18F97C24F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177405" y="6770360"/>
          <a:ext cx="1457729" cy="1323429"/>
        </a:xfrm>
        <a:prstGeom prst="rect">
          <a:avLst/>
        </a:prstGeom>
      </xdr:spPr>
    </xdr:pic>
    <xdr:clientData/>
  </xdr:twoCellAnchor>
  <xdr:twoCellAnchor>
    <xdr:from>
      <xdr:col>5</xdr:col>
      <xdr:colOff>401946</xdr:colOff>
      <xdr:row>38</xdr:row>
      <xdr:rowOff>76201</xdr:rowOff>
    </xdr:from>
    <xdr:to>
      <xdr:col>5</xdr:col>
      <xdr:colOff>1283689</xdr:colOff>
      <xdr:row>38</xdr:row>
      <xdr:rowOff>957944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208B40D8-9EBC-438D-BA3E-8D48ED23A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4711" y="7025641"/>
          <a:ext cx="881743" cy="881743"/>
        </a:xfrm>
        <a:prstGeom prst="rect">
          <a:avLst/>
        </a:prstGeom>
      </xdr:spPr>
    </xdr:pic>
    <xdr:clientData/>
  </xdr:twoCellAnchor>
  <xdr:twoCellAnchor>
    <xdr:from>
      <xdr:col>5</xdr:col>
      <xdr:colOff>372010</xdr:colOff>
      <xdr:row>40</xdr:row>
      <xdr:rowOff>95928</xdr:rowOff>
    </xdr:from>
    <xdr:to>
      <xdr:col>5</xdr:col>
      <xdr:colOff>1242867</xdr:colOff>
      <xdr:row>40</xdr:row>
      <xdr:rowOff>966785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914B321-9D35-4AFD-B5E0-7EA61BD79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95533" y="7411128"/>
          <a:ext cx="870857" cy="870857"/>
        </a:xfrm>
        <a:prstGeom prst="rect">
          <a:avLst/>
        </a:prstGeom>
      </xdr:spPr>
    </xdr:pic>
    <xdr:clientData/>
  </xdr:twoCellAnchor>
  <xdr:twoCellAnchor>
    <xdr:from>
      <xdr:col>5</xdr:col>
      <xdr:colOff>370114</xdr:colOff>
      <xdr:row>41</xdr:row>
      <xdr:rowOff>139470</xdr:rowOff>
    </xdr:from>
    <xdr:to>
      <xdr:col>5</xdr:col>
      <xdr:colOff>1265117</xdr:colOff>
      <xdr:row>41</xdr:row>
      <xdr:rowOff>939297</xdr:rowOff>
    </xdr:to>
    <xdr:pic>
      <xdr:nvPicPr>
        <xdr:cNvPr id="57" name="Picture 56" descr="بازی فکری و کارتی اونو uno">
          <a:extLst>
            <a:ext uri="{FF2B5EF4-FFF2-40B4-BE49-F238E27FC236}">
              <a16:creationId xmlns:a16="http://schemas.microsoft.com/office/drawing/2014/main" id="{196C2108-632E-4096-8E2A-BB5C30FFFC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3283" y="7637550"/>
          <a:ext cx="895003" cy="799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459095</xdr:colOff>
      <xdr:row>39</xdr:row>
      <xdr:rowOff>98767</xdr:rowOff>
    </xdr:from>
    <xdr:to>
      <xdr:col>5</xdr:col>
      <xdr:colOff>1190615</xdr:colOff>
      <xdr:row>39</xdr:row>
      <xdr:rowOff>931953</xdr:rowOff>
    </xdr:to>
    <xdr:pic>
      <xdr:nvPicPr>
        <xdr:cNvPr id="58" name="dimg_kAmUZ4HDPN6H7NYPt5-UgAI_18" descr="‫بازی اونو وایلد uno all wild‬‎">
          <a:extLst>
            <a:ext uri="{FF2B5EF4-FFF2-40B4-BE49-F238E27FC236}">
              <a16:creationId xmlns:a16="http://schemas.microsoft.com/office/drawing/2014/main" id="{16C2DB6B-DCE4-430B-AA0D-1BA896426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7785" y="7231087"/>
          <a:ext cx="731520" cy="833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435809</xdr:colOff>
      <xdr:row>42</xdr:row>
      <xdr:rowOff>163286</xdr:rowOff>
    </xdr:from>
    <xdr:to>
      <xdr:col>5</xdr:col>
      <xdr:colOff>1084498</xdr:colOff>
      <xdr:row>42</xdr:row>
      <xdr:rowOff>810986</xdr:rowOff>
    </xdr:to>
    <xdr:pic>
      <xdr:nvPicPr>
        <xdr:cNvPr id="59" name="dimg_iyhdZ6mVKN6qxc8PpcPt0A0_385" descr="‫اونو 124 کارتی میپل کینگ UNO - فانی‌لند‬‎">
          <a:extLst>
            <a:ext uri="{FF2B5EF4-FFF2-40B4-BE49-F238E27FC236}">
              <a16:creationId xmlns:a16="http://schemas.microsoft.com/office/drawing/2014/main" id="{542501BA-2C1C-4D75-B4DF-5221E22FE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53902" y="7844246"/>
          <a:ext cx="648689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293914</xdr:colOff>
      <xdr:row>43</xdr:row>
      <xdr:rowOff>38098</xdr:rowOff>
    </xdr:from>
    <xdr:to>
      <xdr:col>5</xdr:col>
      <xdr:colOff>1193356</xdr:colOff>
      <xdr:row>43</xdr:row>
      <xdr:rowOff>936169</xdr:rowOff>
    </xdr:to>
    <xdr:pic>
      <xdr:nvPicPr>
        <xdr:cNvPr id="60" name="dimg_u9YtZ7_tNbGM9u8P5aavmQk_303" descr="قیمت و خرید بازی فکری و کارتی اونو uno دیجی کالا 60 تیکه + بازی ورق اونو  ارزانترین | دیجی کتاب">
          <a:extLst>
            <a:ext uri="{FF2B5EF4-FFF2-40B4-BE49-F238E27FC236}">
              <a16:creationId xmlns:a16="http://schemas.microsoft.com/office/drawing/2014/main" id="{09D27190-5ED2-47B6-91D6-EA52FB7E1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5044" y="7901938"/>
          <a:ext cx="899442" cy="898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460973</xdr:colOff>
      <xdr:row>44</xdr:row>
      <xdr:rowOff>59873</xdr:rowOff>
    </xdr:from>
    <xdr:to>
      <xdr:col>5</xdr:col>
      <xdr:colOff>1344893</xdr:colOff>
      <xdr:row>44</xdr:row>
      <xdr:rowOff>943793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EFD00D2-5A3D-4B98-9FA6-DA3B98F55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93507" y="8106593"/>
          <a:ext cx="883920" cy="883920"/>
        </a:xfrm>
        <a:prstGeom prst="rect">
          <a:avLst/>
        </a:prstGeom>
      </xdr:spPr>
    </xdr:pic>
    <xdr:clientData/>
  </xdr:twoCellAnchor>
  <xdr:twoCellAnchor>
    <xdr:from>
      <xdr:col>5</xdr:col>
      <xdr:colOff>480846</xdr:colOff>
      <xdr:row>45</xdr:row>
      <xdr:rowOff>167207</xdr:rowOff>
    </xdr:from>
    <xdr:to>
      <xdr:col>5</xdr:col>
      <xdr:colOff>1262440</xdr:colOff>
      <xdr:row>45</xdr:row>
      <xdr:rowOff>947610</xdr:rowOff>
    </xdr:to>
    <xdr:pic>
      <xdr:nvPicPr>
        <xdr:cNvPr id="62" name="dimg_0a-KZ5uiJ_ehi-gPyunCmA4_18" descr="‫فروش عمده ایرهاکی دو نفره - آرمان فردا‬‎">
          <a:extLst>
            <a:ext uri="{FF2B5EF4-FFF2-40B4-BE49-F238E27FC236}">
              <a16:creationId xmlns:a16="http://schemas.microsoft.com/office/drawing/2014/main" id="{1894B0C6-1025-49B4-8531-A1D9B84C9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5960" y="8396807"/>
          <a:ext cx="781594" cy="780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47</xdr:row>
      <xdr:rowOff>152399</xdr:rowOff>
    </xdr:from>
    <xdr:to>
      <xdr:col>5</xdr:col>
      <xdr:colOff>1197429</xdr:colOff>
      <xdr:row>47</xdr:row>
      <xdr:rowOff>908935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DA332AA5-A4A0-4EB3-B3A3-61E00E9BB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40971" y="8747759"/>
          <a:ext cx="892629" cy="756536"/>
        </a:xfrm>
        <a:prstGeom prst="rect">
          <a:avLst/>
        </a:prstGeom>
      </xdr:spPr>
    </xdr:pic>
    <xdr:clientData/>
  </xdr:twoCellAnchor>
  <xdr:twoCellAnchor>
    <xdr:from>
      <xdr:col>5</xdr:col>
      <xdr:colOff>433979</xdr:colOff>
      <xdr:row>46</xdr:row>
      <xdr:rowOff>152400</xdr:rowOff>
    </xdr:from>
    <xdr:to>
      <xdr:col>5</xdr:col>
      <xdr:colOff>1186240</xdr:colOff>
      <xdr:row>46</xdr:row>
      <xdr:rowOff>903514</xdr:rowOff>
    </xdr:to>
    <xdr:pic>
      <xdr:nvPicPr>
        <xdr:cNvPr id="64" name="dimg_86-KZ8K2F5Kki-gP_emBwQI_387" descr="‫Air Hockey - ایر هاکی 4 نفره (آرمان فردا) جعبه ای AF Toys. فروشگاه كتاب  گلستانه‬‎">
          <a:extLst>
            <a:ext uri="{FF2B5EF4-FFF2-40B4-BE49-F238E27FC236}">
              <a16:creationId xmlns:a16="http://schemas.microsoft.com/office/drawing/2014/main" id="{193BDD51-40AE-4DD3-AC80-FD8B68C77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2160" y="8564880"/>
          <a:ext cx="752261" cy="751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239486</xdr:colOff>
      <xdr:row>48</xdr:row>
      <xdr:rowOff>32106</xdr:rowOff>
    </xdr:from>
    <xdr:to>
      <xdr:col>5</xdr:col>
      <xdr:colOff>1149831</xdr:colOff>
      <xdr:row>48</xdr:row>
      <xdr:rowOff>941064</xdr:rowOff>
    </xdr:to>
    <xdr:pic>
      <xdr:nvPicPr>
        <xdr:cNvPr id="65" name="dimg_E4pvZ622MNjAi-gPr7yioQg_345" descr="‫آجره بساز و بازی کن 10 قطعه – بافرزندان‬‎">
          <a:extLst>
            <a:ext uri="{FF2B5EF4-FFF2-40B4-BE49-F238E27FC236}">
              <a16:creationId xmlns:a16="http://schemas.microsoft.com/office/drawing/2014/main" id="{A57CE699-7D4A-42CB-B642-7E55EFBDA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569" y="8810346"/>
          <a:ext cx="910345" cy="908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315786</xdr:colOff>
      <xdr:row>49</xdr:row>
      <xdr:rowOff>53877</xdr:rowOff>
    </xdr:from>
    <xdr:to>
      <xdr:col>5</xdr:col>
      <xdr:colOff>1160717</xdr:colOff>
      <xdr:row>49</xdr:row>
      <xdr:rowOff>897520</xdr:rowOff>
    </xdr:to>
    <xdr:pic>
      <xdr:nvPicPr>
        <xdr:cNvPr id="66" name="dimg_LopvZ7HkNqCoi-gPwfa24Qw_12" descr="‫آجره 14 قطعه کد 10196 بافرزندان - بازاتو | فروشگاه اسباب بازی و بازی های  فکری‬‎">
          <a:extLst>
            <a:ext uri="{FF2B5EF4-FFF2-40B4-BE49-F238E27FC236}">
              <a16:creationId xmlns:a16="http://schemas.microsoft.com/office/drawing/2014/main" id="{354911DD-B19D-4731-A9C8-8E59C2539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7683" y="9014997"/>
          <a:ext cx="844931" cy="843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283064</xdr:colOff>
      <xdr:row>50</xdr:row>
      <xdr:rowOff>21221</xdr:rowOff>
    </xdr:from>
    <xdr:to>
      <xdr:col>5</xdr:col>
      <xdr:colOff>1171603</xdr:colOff>
      <xdr:row>50</xdr:row>
      <xdr:rowOff>908406</xdr:rowOff>
    </xdr:to>
    <xdr:pic>
      <xdr:nvPicPr>
        <xdr:cNvPr id="67" name="dimg_ZIpvZ6TRK6Svi-gP6afKyAI_13" descr="‫آجره بساز و بازی کن ۲۱ قطعه – بافرزندان‬‎">
          <a:extLst>
            <a:ext uri="{FF2B5EF4-FFF2-40B4-BE49-F238E27FC236}">
              <a16:creationId xmlns:a16="http://schemas.microsoft.com/office/drawing/2014/main" id="{A50EBC30-D979-4488-879A-63EE8A2BD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6797" y="9165221"/>
          <a:ext cx="888539" cy="88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348343</xdr:colOff>
      <xdr:row>51</xdr:row>
      <xdr:rowOff>87086</xdr:rowOff>
    </xdr:from>
    <xdr:to>
      <xdr:col>5</xdr:col>
      <xdr:colOff>1195251</xdr:colOff>
      <xdr:row>51</xdr:row>
      <xdr:rowOff>932703</xdr:rowOff>
    </xdr:to>
    <xdr:pic>
      <xdr:nvPicPr>
        <xdr:cNvPr id="68" name="dimg_f4pvZ4edCdK1i-gPkePpgAU_27" descr="‫آجره 22 قطعه – بافرزندان‬‎">
          <a:extLst>
            <a:ext uri="{FF2B5EF4-FFF2-40B4-BE49-F238E27FC236}">
              <a16:creationId xmlns:a16="http://schemas.microsoft.com/office/drawing/2014/main" id="{E462A47F-58D2-4384-8A1D-7BA3B079F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9" y="9413966"/>
          <a:ext cx="846908" cy="845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371991</xdr:colOff>
      <xdr:row>52</xdr:row>
      <xdr:rowOff>10886</xdr:rowOff>
    </xdr:from>
    <xdr:to>
      <xdr:col>5</xdr:col>
      <xdr:colOff>1218900</xdr:colOff>
      <xdr:row>52</xdr:row>
      <xdr:rowOff>856505</xdr:rowOff>
    </xdr:to>
    <xdr:pic>
      <xdr:nvPicPr>
        <xdr:cNvPr id="69" name="dimg_lYpvZ4KMIYyui-gP2-7ooQo_11" descr="‫آجره 25 قطعه – بافرزندان‬‎">
          <a:extLst>
            <a:ext uri="{FF2B5EF4-FFF2-40B4-BE49-F238E27FC236}">
              <a16:creationId xmlns:a16="http://schemas.microsoft.com/office/drawing/2014/main" id="{1E00DE4C-1F2F-4FBD-88D5-2636CBEC3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9500" y="9520646"/>
          <a:ext cx="846909" cy="845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393762</xdr:colOff>
      <xdr:row>53</xdr:row>
      <xdr:rowOff>43545</xdr:rowOff>
    </xdr:from>
    <xdr:to>
      <xdr:col>5</xdr:col>
      <xdr:colOff>1251556</xdr:colOff>
      <xdr:row>53</xdr:row>
      <xdr:rowOff>791341</xdr:rowOff>
    </xdr:to>
    <xdr:pic>
      <xdr:nvPicPr>
        <xdr:cNvPr id="70" name="dimg_z4pvZ6jfCKWhi-gPgYulEA_20" descr="‫آجره 33 قطعه – کیفی – بافرزندان‬‎">
          <a:extLst>
            <a:ext uri="{FF2B5EF4-FFF2-40B4-BE49-F238E27FC236}">
              <a16:creationId xmlns:a16="http://schemas.microsoft.com/office/drawing/2014/main" id="{281564AE-B2F5-40E9-80E0-9ECE42EB1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6844" y="9736185"/>
          <a:ext cx="857794" cy="747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315686</xdr:colOff>
      <xdr:row>54</xdr:row>
      <xdr:rowOff>76200</xdr:rowOff>
    </xdr:from>
    <xdr:to>
      <xdr:col>5</xdr:col>
      <xdr:colOff>1127910</xdr:colOff>
      <xdr:row>54</xdr:row>
      <xdr:rowOff>887186</xdr:rowOff>
    </xdr:to>
    <xdr:pic>
      <xdr:nvPicPr>
        <xdr:cNvPr id="71" name="dimg_C4tvZ523Hpu_i-gPgIH6oAo_13" descr="‫آجره 70 قطعه – کیفی – بافرزندان‬‎">
          <a:extLst>
            <a:ext uri="{FF2B5EF4-FFF2-40B4-BE49-F238E27FC236}">
              <a16:creationId xmlns:a16="http://schemas.microsoft.com/office/drawing/2014/main" id="{6CC1A3EE-4070-44C0-B35D-2C01670C9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0490" y="9951720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234723</xdr:colOff>
      <xdr:row>55</xdr:row>
      <xdr:rowOff>119743</xdr:rowOff>
    </xdr:from>
    <xdr:to>
      <xdr:col>5</xdr:col>
      <xdr:colOff>1224584</xdr:colOff>
      <xdr:row>55</xdr:row>
      <xdr:rowOff>876301</xdr:rowOff>
    </xdr:to>
    <xdr:pic>
      <xdr:nvPicPr>
        <xdr:cNvPr id="72" name="dimg_QotvZ_i5A5KKi-gP-pO8wQo_11" descr="‫جور واجورچین – ربات‌ها – بافرزندان‬‎">
          <a:extLst>
            <a:ext uri="{FF2B5EF4-FFF2-40B4-BE49-F238E27FC236}">
              <a16:creationId xmlns:a16="http://schemas.microsoft.com/office/drawing/2014/main" id="{F0F17730-1265-497E-8779-970E2842E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3816" y="10178143"/>
          <a:ext cx="989861" cy="756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141514</xdr:colOff>
      <xdr:row>56</xdr:row>
      <xdr:rowOff>52305</xdr:rowOff>
    </xdr:from>
    <xdr:to>
      <xdr:col>5</xdr:col>
      <xdr:colOff>1322556</xdr:colOff>
      <xdr:row>56</xdr:row>
      <xdr:rowOff>966705</xdr:rowOff>
    </xdr:to>
    <xdr:pic>
      <xdr:nvPicPr>
        <xdr:cNvPr id="73" name="dimg_WYtvZ4vjH8O4i-gPjs-eiAc_10" descr="‫قطار اعداد – بافرزندان‬‎">
          <a:extLst>
            <a:ext uri="{FF2B5EF4-FFF2-40B4-BE49-F238E27FC236}">
              <a16:creationId xmlns:a16="http://schemas.microsoft.com/office/drawing/2014/main" id="{711D0A9F-1DAD-4ED4-946B-2A0025DDD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15844" y="10293585"/>
          <a:ext cx="1181042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257932</xdr:colOff>
      <xdr:row>58</xdr:row>
      <xdr:rowOff>82837</xdr:rowOff>
    </xdr:from>
    <xdr:to>
      <xdr:col>5</xdr:col>
      <xdr:colOff>1388715</xdr:colOff>
      <xdr:row>58</xdr:row>
      <xdr:rowOff>828507</xdr:rowOff>
    </xdr:to>
    <xdr:pic>
      <xdr:nvPicPr>
        <xdr:cNvPr id="74" name="dimg_eYtvZ-z4FqWwi-gPoZrY4QQ_17" descr="‫خرید و قیمت اسباب بازی فکری آدمک های جورواجور کد 106950 | ترب‬‎">
          <a:extLst>
            <a:ext uri="{FF2B5EF4-FFF2-40B4-BE49-F238E27FC236}">
              <a16:creationId xmlns:a16="http://schemas.microsoft.com/office/drawing/2014/main" id="{C9E8CCC0-551C-4909-BA33-72EF1AF3F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49685" y="10689877"/>
          <a:ext cx="1130783" cy="745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412410</xdr:colOff>
      <xdr:row>57</xdr:row>
      <xdr:rowOff>93722</xdr:rowOff>
    </xdr:from>
    <xdr:to>
      <xdr:col>5</xdr:col>
      <xdr:colOff>1191926</xdr:colOff>
      <xdr:row>57</xdr:row>
      <xdr:rowOff>872050</xdr:rowOff>
    </xdr:to>
    <xdr:pic>
      <xdr:nvPicPr>
        <xdr:cNvPr id="75" name="dimg_ob54Z9ioBL-Fxc8PwOWJqAc_339" descr="‫قیمت و خرید بازی آموزشی سپتا مدل آدرنالین‬‎">
          <a:extLst>
            <a:ext uri="{FF2B5EF4-FFF2-40B4-BE49-F238E27FC236}">
              <a16:creationId xmlns:a16="http://schemas.microsoft.com/office/drawing/2014/main" id="{168BE55B-B895-476B-BEFC-43993116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6474" y="10517882"/>
          <a:ext cx="779516" cy="778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334102</xdr:colOff>
      <xdr:row>59</xdr:row>
      <xdr:rowOff>43543</xdr:rowOff>
    </xdr:from>
    <xdr:to>
      <xdr:col>5</xdr:col>
      <xdr:colOff>1184467</xdr:colOff>
      <xdr:row>59</xdr:row>
      <xdr:rowOff>893908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FF817DF2-1274-449E-9BCA-63081AE10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53933" y="10833463"/>
          <a:ext cx="850365" cy="850365"/>
        </a:xfrm>
        <a:prstGeom prst="rect">
          <a:avLst/>
        </a:prstGeom>
      </xdr:spPr>
    </xdr:pic>
    <xdr:clientData/>
  </xdr:twoCellAnchor>
  <xdr:twoCellAnchor>
    <xdr:from>
      <xdr:col>5</xdr:col>
      <xdr:colOff>309037</xdr:colOff>
      <xdr:row>60</xdr:row>
      <xdr:rowOff>134879</xdr:rowOff>
    </xdr:from>
    <xdr:to>
      <xdr:col>5</xdr:col>
      <xdr:colOff>1243031</xdr:colOff>
      <xdr:row>60</xdr:row>
      <xdr:rowOff>914416</xdr:rowOff>
    </xdr:to>
    <xdr:pic>
      <xdr:nvPicPr>
        <xdr:cNvPr id="77" name="dimg_notvZ5W8A8Ofi-gP4dPM4QY_17" descr="‫آزمایشگاه الکترونیک روبوکارنا‬‎">
          <a:extLst>
            <a:ext uri="{FF2B5EF4-FFF2-40B4-BE49-F238E27FC236}">
              <a16:creationId xmlns:a16="http://schemas.microsoft.com/office/drawing/2014/main" id="{54AB9FB2-A2EE-4457-BAEA-856495733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5369" y="11107679"/>
          <a:ext cx="933994" cy="779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324066</xdr:colOff>
      <xdr:row>62</xdr:row>
      <xdr:rowOff>63828</xdr:rowOff>
    </xdr:from>
    <xdr:to>
      <xdr:col>5</xdr:col>
      <xdr:colOff>1267664</xdr:colOff>
      <xdr:row>62</xdr:row>
      <xdr:rowOff>962838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AD75F60-5842-4448-A7B2-A853C9474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2046211" y="62008078"/>
          <a:ext cx="943598" cy="89901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61</xdr:row>
      <xdr:rowOff>94671</xdr:rowOff>
    </xdr:from>
    <xdr:to>
      <xdr:col>5</xdr:col>
      <xdr:colOff>1100671</xdr:colOff>
      <xdr:row>61</xdr:row>
      <xdr:rowOff>889329</xdr:rowOff>
    </xdr:to>
    <xdr:pic>
      <xdr:nvPicPr>
        <xdr:cNvPr id="79" name="dimg_H3eBZ6iXB66KkdUPo_jRkAI_347" descr="‫قیمت و خرید بازی آموزشی مدل آزمایشگاه رباتیک روبوکارنا‬‎">
          <a:extLst>
            <a:ext uri="{FF2B5EF4-FFF2-40B4-BE49-F238E27FC236}">
              <a16:creationId xmlns:a16="http://schemas.microsoft.com/office/drawing/2014/main" id="{F2F4A137-27CB-4A52-A0F7-9BE251940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37729" y="11250351"/>
          <a:ext cx="795871" cy="794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370114</xdr:colOff>
      <xdr:row>63</xdr:row>
      <xdr:rowOff>76200</xdr:rowOff>
    </xdr:from>
    <xdr:to>
      <xdr:col>5</xdr:col>
      <xdr:colOff>1297351</xdr:colOff>
      <xdr:row>63</xdr:row>
      <xdr:rowOff>884221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E43BB383-BAB7-422B-B2DE-C302BD9D1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1049" y="11597640"/>
          <a:ext cx="927237" cy="808021"/>
        </a:xfrm>
        <a:prstGeom prst="rect">
          <a:avLst/>
        </a:prstGeom>
      </xdr:spPr>
    </xdr:pic>
    <xdr:clientData/>
  </xdr:twoCellAnchor>
  <xdr:twoCellAnchor>
    <xdr:from>
      <xdr:col>5</xdr:col>
      <xdr:colOff>542857</xdr:colOff>
      <xdr:row>64</xdr:row>
      <xdr:rowOff>123827</xdr:rowOff>
    </xdr:from>
    <xdr:to>
      <xdr:col>5</xdr:col>
      <xdr:colOff>1280908</xdr:colOff>
      <xdr:row>64</xdr:row>
      <xdr:rowOff>860753</xdr:rowOff>
    </xdr:to>
    <xdr:pic>
      <xdr:nvPicPr>
        <xdr:cNvPr id="81" name="dimg_ibBBZ926BMyB9u8Pie7JiQo_17" descr="‫اسرار زمین (دانش بنیان) - آويداک‬‎">
          <a:extLst>
            <a:ext uri="{FF2B5EF4-FFF2-40B4-BE49-F238E27FC236}">
              <a16:creationId xmlns:a16="http://schemas.microsoft.com/office/drawing/2014/main" id="{1F217D08-406E-40B6-A9C4-C4EEBF6A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7492" y="11828147"/>
          <a:ext cx="738051" cy="736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429199</xdr:colOff>
      <xdr:row>65</xdr:row>
      <xdr:rowOff>174919</xdr:rowOff>
    </xdr:from>
    <xdr:to>
      <xdr:col>5</xdr:col>
      <xdr:colOff>1208716</xdr:colOff>
      <xdr:row>65</xdr:row>
      <xdr:rowOff>953248</xdr:rowOff>
    </xdr:to>
    <xdr:pic>
      <xdr:nvPicPr>
        <xdr:cNvPr id="82" name="dimg_pLBBZ_6AHIzs7_UPx5bYsQ0_17" descr="‫خرید اسباب بازی آموزشی آزمایشگر کوچک دنیای مغناطیس - هایپرزی‬‎">
          <a:extLst>
            <a:ext uri="{FF2B5EF4-FFF2-40B4-BE49-F238E27FC236}">
              <a16:creationId xmlns:a16="http://schemas.microsoft.com/office/drawing/2014/main" id="{A6B9B9BE-4C17-4D5C-B1E1-BC7116B75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9684" y="12062119"/>
          <a:ext cx="779517" cy="778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387447</xdr:colOff>
      <xdr:row>66</xdr:row>
      <xdr:rowOff>110188</xdr:rowOff>
    </xdr:from>
    <xdr:to>
      <xdr:col>5</xdr:col>
      <xdr:colOff>1254182</xdr:colOff>
      <xdr:row>66</xdr:row>
      <xdr:rowOff>975602</xdr:rowOff>
    </xdr:to>
    <xdr:pic>
      <xdr:nvPicPr>
        <xdr:cNvPr id="83" name="dimg_vYtvZ5GeI6Twi-gPx__ksAI_14" descr="‫دنیای میکروب ها - آويداک‬‎">
          <a:extLst>
            <a:ext uri="{FF2B5EF4-FFF2-40B4-BE49-F238E27FC236}">
              <a16:creationId xmlns:a16="http://schemas.microsoft.com/office/drawing/2014/main" id="{32A94031-6CA8-44FF-9C78-F9808B8CF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4218" y="12180268"/>
          <a:ext cx="866735" cy="865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468086</xdr:colOff>
      <xdr:row>67</xdr:row>
      <xdr:rowOff>130629</xdr:rowOff>
    </xdr:from>
    <xdr:to>
      <xdr:col>5</xdr:col>
      <xdr:colOff>1228725</xdr:colOff>
      <xdr:row>67</xdr:row>
      <xdr:rowOff>891268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AF52D2B8-79EA-419C-A83D-4C5FF5E3B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9675" y="12383589"/>
          <a:ext cx="760639" cy="760639"/>
        </a:xfrm>
        <a:prstGeom prst="rect">
          <a:avLst/>
        </a:prstGeom>
      </xdr:spPr>
    </xdr:pic>
    <xdr:clientData/>
  </xdr:twoCellAnchor>
  <xdr:twoCellAnchor>
    <xdr:from>
      <xdr:col>5</xdr:col>
      <xdr:colOff>406344</xdr:colOff>
      <xdr:row>68</xdr:row>
      <xdr:rowOff>87868</xdr:rowOff>
    </xdr:from>
    <xdr:to>
      <xdr:col>5</xdr:col>
      <xdr:colOff>1207665</xdr:colOff>
      <xdr:row>68</xdr:row>
      <xdr:rowOff>887968</xdr:rowOff>
    </xdr:to>
    <xdr:pic>
      <xdr:nvPicPr>
        <xdr:cNvPr id="85" name="dimg_1b54Z9LDIu-Xxc8P6dWMKQ_297" descr="‫خرید و قیمت آموزش دیکته آهنربایی تی تویز | ترب‬‎">
          <a:extLst>
            <a:ext uri="{FF2B5EF4-FFF2-40B4-BE49-F238E27FC236}">
              <a16:creationId xmlns:a16="http://schemas.microsoft.com/office/drawing/2014/main" id="{0ED77AEB-0FE7-431C-89FB-EA43150EF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0735" y="12523708"/>
          <a:ext cx="801321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400794</xdr:colOff>
      <xdr:row>70</xdr:row>
      <xdr:rowOff>957945</xdr:rowOff>
    </xdr:from>
    <xdr:to>
      <xdr:col>5</xdr:col>
      <xdr:colOff>1116138</xdr:colOff>
      <xdr:row>72</xdr:row>
      <xdr:rowOff>119114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3A4DADF2-D8D9-4CCE-B6F4-FFDF5EE95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906975">
          <a:off x="9983522262" y="12982305"/>
          <a:ext cx="715344" cy="1142369"/>
        </a:xfrm>
        <a:prstGeom prst="rect">
          <a:avLst/>
        </a:prstGeom>
      </xdr:spPr>
    </xdr:pic>
    <xdr:clientData/>
  </xdr:twoCellAnchor>
  <xdr:twoCellAnchor>
    <xdr:from>
      <xdr:col>5</xdr:col>
      <xdr:colOff>217715</xdr:colOff>
      <xdr:row>70</xdr:row>
      <xdr:rowOff>32659</xdr:rowOff>
    </xdr:from>
    <xdr:to>
      <xdr:col>5</xdr:col>
      <xdr:colOff>1062645</xdr:colOff>
      <xdr:row>70</xdr:row>
      <xdr:rowOff>876301</xdr:rowOff>
    </xdr:to>
    <xdr:pic>
      <xdr:nvPicPr>
        <xdr:cNvPr id="87" name="dimg_oneBZ6edF5iSkdUPmrOi2Q8_17" descr="‫خرید و قیمت آموزش انگلیسی آهنربایی تی تویز (STARTER) | ترب‬‎">
          <a:extLst>
            <a:ext uri="{FF2B5EF4-FFF2-40B4-BE49-F238E27FC236}">
              <a16:creationId xmlns:a16="http://schemas.microsoft.com/office/drawing/2014/main" id="{2CC12FAD-AFA2-4573-AEB6-12D0A875B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75755" y="12834259"/>
          <a:ext cx="844930" cy="843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315802</xdr:colOff>
      <xdr:row>69</xdr:row>
      <xdr:rowOff>130629</xdr:rowOff>
    </xdr:from>
    <xdr:to>
      <xdr:col>5</xdr:col>
      <xdr:colOff>1084416</xdr:colOff>
      <xdr:row>69</xdr:row>
      <xdr:rowOff>898072</xdr:rowOff>
    </xdr:to>
    <xdr:pic>
      <xdr:nvPicPr>
        <xdr:cNvPr id="88" name="dimg_zXeBZ-6PLfDX7M8Ps9CMEA_25" descr="‫قیمت و خرید بازی آموزشی ریاضی تی توی مدل Magnetic Math‬‎">
          <a:extLst>
            <a:ext uri="{FF2B5EF4-FFF2-40B4-BE49-F238E27FC236}">
              <a16:creationId xmlns:a16="http://schemas.microsoft.com/office/drawing/2014/main" id="{EB792A13-B633-417B-97EB-884F560A3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53984" y="12749349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219709</xdr:colOff>
      <xdr:row>72</xdr:row>
      <xdr:rowOff>42176</xdr:rowOff>
    </xdr:from>
    <xdr:to>
      <xdr:col>5</xdr:col>
      <xdr:colOff>1053737</xdr:colOff>
      <xdr:row>72</xdr:row>
      <xdr:rowOff>874933</xdr:rowOff>
    </xdr:to>
    <xdr:pic>
      <xdr:nvPicPr>
        <xdr:cNvPr id="89" name="dimg_5gmUZ_mAA8-49u8PpL-jmAY_303" descr="‫قیمت و خرید بازی فکری تعادلی هوپا مدل بابابو‬‎">
          <a:extLst>
            <a:ext uri="{FF2B5EF4-FFF2-40B4-BE49-F238E27FC236}">
              <a16:creationId xmlns:a16="http://schemas.microsoft.com/office/drawing/2014/main" id="{C6C8B4F2-F468-4E1B-94B9-47DDC6A34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84663" y="13209536"/>
          <a:ext cx="834028" cy="832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457197</xdr:colOff>
      <xdr:row>73</xdr:row>
      <xdr:rowOff>65314</xdr:rowOff>
    </xdr:from>
    <xdr:to>
      <xdr:col>5</xdr:col>
      <xdr:colOff>1165161</xdr:colOff>
      <xdr:row>73</xdr:row>
      <xdr:rowOff>872285</xdr:rowOff>
    </xdr:to>
    <xdr:pic>
      <xdr:nvPicPr>
        <xdr:cNvPr id="90" name="Picture 89" descr="بازی ایرانی و استراتژی بازرگان استانبول istanbul">
          <a:extLst>
            <a:ext uri="{FF2B5EF4-FFF2-40B4-BE49-F238E27FC236}">
              <a16:creationId xmlns:a16="http://schemas.microsoft.com/office/drawing/2014/main" id="{D9C89B81-D147-446E-B7D0-48C63DF75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3239" y="13415554"/>
          <a:ext cx="707964" cy="806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272142</xdr:colOff>
      <xdr:row>74</xdr:row>
      <xdr:rowOff>54428</xdr:rowOff>
    </xdr:from>
    <xdr:to>
      <xdr:col>5</xdr:col>
      <xdr:colOff>1295400</xdr:colOff>
      <xdr:row>74</xdr:row>
      <xdr:rowOff>826609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D1E2B0F-8E1E-4F9F-87EB-246A010B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3000" y="13587548"/>
          <a:ext cx="1023258" cy="772181"/>
        </a:xfrm>
        <a:prstGeom prst="rect">
          <a:avLst/>
        </a:prstGeom>
      </xdr:spPr>
    </xdr:pic>
    <xdr:clientData/>
  </xdr:twoCellAnchor>
  <xdr:twoCellAnchor>
    <xdr:from>
      <xdr:col>5</xdr:col>
      <xdr:colOff>217714</xdr:colOff>
      <xdr:row>75</xdr:row>
      <xdr:rowOff>26829</xdr:rowOff>
    </xdr:from>
    <xdr:to>
      <xdr:col>5</xdr:col>
      <xdr:colOff>1338943</xdr:colOff>
      <xdr:row>75</xdr:row>
      <xdr:rowOff>815724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5397CC99-E420-486A-9DB2-033033750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99457" y="13742829"/>
          <a:ext cx="1121229" cy="788895"/>
        </a:xfrm>
        <a:prstGeom prst="rect">
          <a:avLst/>
        </a:prstGeom>
      </xdr:spPr>
    </xdr:pic>
    <xdr:clientData/>
  </xdr:twoCellAnchor>
  <xdr:twoCellAnchor>
    <xdr:from>
      <xdr:col>5</xdr:col>
      <xdr:colOff>272044</xdr:colOff>
      <xdr:row>75</xdr:row>
      <xdr:rowOff>1001483</xdr:rowOff>
    </xdr:from>
    <xdr:to>
      <xdr:col>5</xdr:col>
      <xdr:colOff>1318113</xdr:colOff>
      <xdr:row>77</xdr:row>
      <xdr:rowOff>119042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32B1831B-04D8-4B88-A992-8E3F62622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0287" y="13902143"/>
          <a:ext cx="1046069" cy="1098759"/>
        </a:xfrm>
        <a:prstGeom prst="rect">
          <a:avLst/>
        </a:prstGeom>
      </xdr:spPr>
    </xdr:pic>
    <xdr:clientData/>
  </xdr:twoCellAnchor>
  <xdr:twoCellAnchor>
    <xdr:from>
      <xdr:col>5</xdr:col>
      <xdr:colOff>505437</xdr:colOff>
      <xdr:row>77</xdr:row>
      <xdr:rowOff>43544</xdr:rowOff>
    </xdr:from>
    <xdr:to>
      <xdr:col>5</xdr:col>
      <xdr:colOff>1099797</xdr:colOff>
      <xdr:row>77</xdr:row>
      <xdr:rowOff>935084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E1951A5-0FB4-4AB5-A02D-745DBFB26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38603" y="14125304"/>
          <a:ext cx="594360" cy="891540"/>
        </a:xfrm>
        <a:prstGeom prst="rect">
          <a:avLst/>
        </a:prstGeom>
      </xdr:spPr>
    </xdr:pic>
    <xdr:clientData/>
  </xdr:twoCellAnchor>
  <xdr:twoCellAnchor>
    <xdr:from>
      <xdr:col>5</xdr:col>
      <xdr:colOff>399401</xdr:colOff>
      <xdr:row>78</xdr:row>
      <xdr:rowOff>65315</xdr:rowOff>
    </xdr:from>
    <xdr:to>
      <xdr:col>5</xdr:col>
      <xdr:colOff>1194887</xdr:colOff>
      <xdr:row>78</xdr:row>
      <xdr:rowOff>858487</xdr:rowOff>
    </xdr:to>
    <xdr:pic>
      <xdr:nvPicPr>
        <xdr:cNvPr id="95" name="Picture 94" descr="قیمت و خرید بازی آموزشی بازی تا مدل تیک تیک">
          <a:extLst>
            <a:ext uri="{FF2B5EF4-FFF2-40B4-BE49-F238E27FC236}">
              <a16:creationId xmlns:a16="http://schemas.microsoft.com/office/drawing/2014/main" id="{DB483578-152E-46C1-B6DC-F174ECBEE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513" y="14329955"/>
          <a:ext cx="795486" cy="79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382284</xdr:colOff>
      <xdr:row>80</xdr:row>
      <xdr:rowOff>191141</xdr:rowOff>
    </xdr:from>
    <xdr:to>
      <xdr:col>5</xdr:col>
      <xdr:colOff>1129044</xdr:colOff>
      <xdr:row>80</xdr:row>
      <xdr:rowOff>937901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D6D0424-015C-4478-BBDE-33AD810A6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09356" y="14813921"/>
          <a:ext cx="746760" cy="746760"/>
        </a:xfrm>
        <a:prstGeom prst="rect">
          <a:avLst/>
        </a:prstGeom>
      </xdr:spPr>
    </xdr:pic>
    <xdr:clientData/>
  </xdr:twoCellAnchor>
  <xdr:twoCellAnchor>
    <xdr:from>
      <xdr:col>5</xdr:col>
      <xdr:colOff>326572</xdr:colOff>
      <xdr:row>79</xdr:row>
      <xdr:rowOff>169370</xdr:rowOff>
    </xdr:from>
    <xdr:to>
      <xdr:col>5</xdr:col>
      <xdr:colOff>1149698</xdr:colOff>
      <xdr:row>80</xdr:row>
      <xdr:rowOff>642</xdr:rowOff>
    </xdr:to>
    <xdr:pic>
      <xdr:nvPicPr>
        <xdr:cNvPr id="97" name="dimg_RrCKZ5a7IfPjkdUP0umL-A8_11" descr="‫قیمت و خرید بازی فکری زینگو مدل چارمنچو‬‎">
          <a:extLst>
            <a:ext uri="{FF2B5EF4-FFF2-40B4-BE49-F238E27FC236}">
              <a16:creationId xmlns:a16="http://schemas.microsoft.com/office/drawing/2014/main" id="{2B260BA7-B5C1-4192-B39F-00D536057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702" y="14616890"/>
          <a:ext cx="823126" cy="821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435429</xdr:colOff>
      <xdr:row>81</xdr:row>
      <xdr:rowOff>152400</xdr:rowOff>
    </xdr:from>
    <xdr:to>
      <xdr:col>5</xdr:col>
      <xdr:colOff>1149532</xdr:colOff>
      <xdr:row>81</xdr:row>
      <xdr:rowOff>865414</xdr:rowOff>
    </xdr:to>
    <xdr:pic>
      <xdr:nvPicPr>
        <xdr:cNvPr id="98" name="dimg_B794Z-KJNNaVxc8PysbJ6QI_355" descr="‫خرید اینترنتی و حضوری دومینو دبل ٩ یار مهربان | بازی دان‬‎">
          <a:extLst>
            <a:ext uri="{FF2B5EF4-FFF2-40B4-BE49-F238E27FC236}">
              <a16:creationId xmlns:a16="http://schemas.microsoft.com/office/drawing/2014/main" id="{2071880B-CD0F-4E4B-9979-11D2C8433F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868" y="14965680"/>
          <a:ext cx="714103" cy="713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82</xdr:row>
      <xdr:rowOff>108858</xdr:rowOff>
    </xdr:from>
    <xdr:to>
      <xdr:col>5</xdr:col>
      <xdr:colOff>1276895</xdr:colOff>
      <xdr:row>83</xdr:row>
      <xdr:rowOff>29115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396CFBA-C47D-4BDC-99BD-245CBB344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1505" y="15105018"/>
          <a:ext cx="906780" cy="910857"/>
        </a:xfrm>
        <a:prstGeom prst="rect">
          <a:avLst/>
        </a:prstGeom>
      </xdr:spPr>
    </xdr:pic>
    <xdr:clientData/>
  </xdr:twoCellAnchor>
  <xdr:twoCellAnchor>
    <xdr:from>
      <xdr:col>5</xdr:col>
      <xdr:colOff>415684</xdr:colOff>
      <xdr:row>83</xdr:row>
      <xdr:rowOff>97973</xdr:rowOff>
    </xdr:from>
    <xdr:to>
      <xdr:col>5</xdr:col>
      <xdr:colOff>1227908</xdr:colOff>
      <xdr:row>83</xdr:row>
      <xdr:rowOff>908959</xdr:rowOff>
    </xdr:to>
    <xdr:pic>
      <xdr:nvPicPr>
        <xdr:cNvPr id="100" name="dimg_DIxvZ4vhMq3Wi-gPmuaIyAE_17" descr="‫قیمت و خرید بازی فکری زینگو مدل سلفی گراف‬‎">
          <a:extLst>
            <a:ext uri="{FF2B5EF4-FFF2-40B4-BE49-F238E27FC236}">
              <a16:creationId xmlns:a16="http://schemas.microsoft.com/office/drawing/2014/main" id="{2FE07060-6237-4E10-B844-82B5C7776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15277013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315686</xdr:colOff>
      <xdr:row>84</xdr:row>
      <xdr:rowOff>74085</xdr:rowOff>
    </xdr:from>
    <xdr:to>
      <xdr:col>5</xdr:col>
      <xdr:colOff>1277982</xdr:colOff>
      <xdr:row>84</xdr:row>
      <xdr:rowOff>920934</xdr:rowOff>
    </xdr:to>
    <xdr:pic>
      <xdr:nvPicPr>
        <xdr:cNvPr id="101" name="dimg_K4xvZ724A-S2i-gPr8Lr2QI_285" descr="‫سوژه‬‎">
          <a:extLst>
            <a:ext uri="{FF2B5EF4-FFF2-40B4-BE49-F238E27FC236}">
              <a16:creationId xmlns:a16="http://schemas.microsoft.com/office/drawing/2014/main" id="{A13F4FF9-AF5A-4C56-B9B8-D630E6ED6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0418" y="15436005"/>
          <a:ext cx="962296" cy="846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470247</xdr:colOff>
      <xdr:row>85</xdr:row>
      <xdr:rowOff>163287</xdr:rowOff>
    </xdr:from>
    <xdr:to>
      <xdr:col>5</xdr:col>
      <xdr:colOff>1195252</xdr:colOff>
      <xdr:row>85</xdr:row>
      <xdr:rowOff>887187</xdr:rowOff>
    </xdr:to>
    <xdr:pic>
      <xdr:nvPicPr>
        <xdr:cNvPr id="102" name="dimg_XLCKZ7yGE_XikdUPi4H3oQY_25" descr="‫قیمت و خرید بازی فکری آترینا مدل کاپیتان‬‎">
          <a:extLst>
            <a:ext uri="{FF2B5EF4-FFF2-40B4-BE49-F238E27FC236}">
              <a16:creationId xmlns:a16="http://schemas.microsoft.com/office/drawing/2014/main" id="{C23D0586-4B64-4B18-A29D-83DB6BAC8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8" y="15708087"/>
          <a:ext cx="725005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337458</xdr:colOff>
      <xdr:row>86</xdr:row>
      <xdr:rowOff>97971</xdr:rowOff>
    </xdr:from>
    <xdr:to>
      <xdr:col>5</xdr:col>
      <xdr:colOff>1276994</xdr:colOff>
      <xdr:row>86</xdr:row>
      <xdr:rowOff>908118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ECDEA2B0-3C2A-43BE-93A7-7F0C22E31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1406" y="15825651"/>
          <a:ext cx="939536" cy="810147"/>
        </a:xfrm>
        <a:prstGeom prst="rect">
          <a:avLst/>
        </a:prstGeom>
      </xdr:spPr>
    </xdr:pic>
    <xdr:clientData/>
  </xdr:twoCellAnchor>
  <xdr:twoCellAnchor>
    <xdr:from>
      <xdr:col>5</xdr:col>
      <xdr:colOff>261257</xdr:colOff>
      <xdr:row>88</xdr:row>
      <xdr:rowOff>132450</xdr:rowOff>
    </xdr:from>
    <xdr:to>
      <xdr:col>5</xdr:col>
      <xdr:colOff>1229755</xdr:colOff>
      <xdr:row>88</xdr:row>
      <xdr:rowOff>918477</xdr:rowOff>
    </xdr:to>
    <xdr:pic>
      <xdr:nvPicPr>
        <xdr:cNvPr id="104" name="dimg_Kb94Z8OQCdCL7NYP2dw0_16" descr="‫یه تار سیبیل (فندقی) جعبه ای. فروشگاه كتاب گلستانه‬‎">
          <a:extLst>
            <a:ext uri="{FF2B5EF4-FFF2-40B4-BE49-F238E27FC236}">
              <a16:creationId xmlns:a16="http://schemas.microsoft.com/office/drawing/2014/main" id="{584C2B84-AAD0-458E-A861-417667425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8645" y="16225890"/>
          <a:ext cx="968498" cy="786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382977</xdr:colOff>
      <xdr:row>87</xdr:row>
      <xdr:rowOff>87084</xdr:rowOff>
    </xdr:from>
    <xdr:to>
      <xdr:col>5</xdr:col>
      <xdr:colOff>1227908</xdr:colOff>
      <xdr:row>87</xdr:row>
      <xdr:rowOff>930727</xdr:rowOff>
    </xdr:to>
    <xdr:pic>
      <xdr:nvPicPr>
        <xdr:cNvPr id="105" name="dimg_frCKZ__KN4CKkdUP7ZDMmAk_403" descr="‫بازی فکری لپف Lopof - فانی‌لند‬‎">
          <a:extLst>
            <a:ext uri="{FF2B5EF4-FFF2-40B4-BE49-F238E27FC236}">
              <a16:creationId xmlns:a16="http://schemas.microsoft.com/office/drawing/2014/main" id="{00D1626A-16BD-452F-A7E2-C97AF98AD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15997644"/>
          <a:ext cx="844931" cy="843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407484</xdr:colOff>
      <xdr:row>89</xdr:row>
      <xdr:rowOff>130626</xdr:rowOff>
    </xdr:from>
    <xdr:to>
      <xdr:col>5</xdr:col>
      <xdr:colOff>1141235</xdr:colOff>
      <xdr:row>89</xdr:row>
      <xdr:rowOff>968102</xdr:rowOff>
    </xdr:to>
    <xdr:pic>
      <xdr:nvPicPr>
        <xdr:cNvPr id="106" name="Picture 105" descr="بازی ایرانی باغ های معلق بابل (Lanterns: The Harvest Festival) - فروشگاه  اینترنتی سیاره بازی">
          <a:extLst>
            <a:ext uri="{FF2B5EF4-FFF2-40B4-BE49-F238E27FC236}">
              <a16:creationId xmlns:a16="http://schemas.microsoft.com/office/drawing/2014/main" id="{A7BF6CBC-FF71-4B51-909A-10DEAEC6E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7165" y="16406946"/>
          <a:ext cx="733751" cy="837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174171</xdr:colOff>
      <xdr:row>90</xdr:row>
      <xdr:rowOff>185057</xdr:rowOff>
    </xdr:from>
    <xdr:to>
      <xdr:col>5</xdr:col>
      <xdr:colOff>1416511</xdr:colOff>
      <xdr:row>90</xdr:row>
      <xdr:rowOff>942703</xdr:rowOff>
    </xdr:to>
    <xdr:pic>
      <xdr:nvPicPr>
        <xdr:cNvPr id="107" name="dimg_USpdZ6zpL5GRxc8PucLNkQw_385" descr="‫كتاب بازي بال بالانس فكر آذين اثر - فكر آذين نشر|فروشگاه اينترنتي بوك‌حال‬‎">
          <a:extLst>
            <a:ext uri="{FF2B5EF4-FFF2-40B4-BE49-F238E27FC236}">
              <a16:creationId xmlns:a16="http://schemas.microsoft.com/office/drawing/2014/main" id="{A8B5D109-CD55-4C65-B4F6-F377DF291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21889" y="16644257"/>
          <a:ext cx="1242340" cy="757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326571</xdr:colOff>
      <xdr:row>91</xdr:row>
      <xdr:rowOff>207448</xdr:rowOff>
    </xdr:from>
    <xdr:to>
      <xdr:col>5</xdr:col>
      <xdr:colOff>1206137</xdr:colOff>
      <xdr:row>92</xdr:row>
      <xdr:rowOff>39996</xdr:rowOff>
    </xdr:to>
    <xdr:pic>
      <xdr:nvPicPr>
        <xdr:cNvPr id="108" name="dimg_n7CKZ_GTMP-ikdUP3OzsGQ_17" descr="‫خرید و قیمت ببین و نقاشی کن / آوای بامداد | ترب‬‎">
          <a:extLst>
            <a:ext uri="{FF2B5EF4-FFF2-40B4-BE49-F238E27FC236}">
              <a16:creationId xmlns:a16="http://schemas.microsoft.com/office/drawing/2014/main" id="{EB197E28-B60D-4297-B861-A083592C1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3" y="16826668"/>
          <a:ext cx="879566" cy="823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314540</xdr:colOff>
      <xdr:row>92</xdr:row>
      <xdr:rowOff>209557</xdr:rowOff>
    </xdr:from>
    <xdr:to>
      <xdr:col>5</xdr:col>
      <xdr:colOff>1234439</xdr:colOff>
      <xdr:row>92</xdr:row>
      <xdr:rowOff>918217</xdr:rowOff>
    </xdr:to>
    <xdr:pic>
      <xdr:nvPicPr>
        <xdr:cNvPr id="109" name="dimg_w7CKZ6KpJrv1i-gPmpfw2QQ_343" descr="‫بچه ها دبرنا /پاپارو 12‬‎">
          <a:extLst>
            <a:ext uri="{FF2B5EF4-FFF2-40B4-BE49-F238E27FC236}">
              <a16:creationId xmlns:a16="http://schemas.microsoft.com/office/drawing/2014/main" id="{C2BC12B8-6214-4A2B-9D48-68F041FB8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3961" y="17004037"/>
          <a:ext cx="919899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464598</xdr:colOff>
      <xdr:row>93</xdr:row>
      <xdr:rowOff>89815</xdr:rowOff>
    </xdr:from>
    <xdr:to>
      <xdr:col>5</xdr:col>
      <xdr:colOff>1353138</xdr:colOff>
      <xdr:row>93</xdr:row>
      <xdr:rowOff>977001</xdr:rowOff>
    </xdr:to>
    <xdr:pic>
      <xdr:nvPicPr>
        <xdr:cNvPr id="110" name="dimg_S794Z4ipDbGL7NYPmb2V8AM_24" descr="‫برج تعادل چوبی سپتا | نوشت افزار ولیعصر‬‎">
          <a:extLst>
            <a:ext uri="{FF2B5EF4-FFF2-40B4-BE49-F238E27FC236}">
              <a16:creationId xmlns:a16="http://schemas.microsoft.com/office/drawing/2014/main" id="{7CF51F70-7571-4FA2-AA85-5B2F2AFB5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85262" y="17097655"/>
          <a:ext cx="888540" cy="887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478971</xdr:colOff>
      <xdr:row>94</xdr:row>
      <xdr:rowOff>87085</xdr:rowOff>
    </xdr:from>
    <xdr:to>
      <xdr:col>5</xdr:col>
      <xdr:colOff>1291495</xdr:colOff>
      <xdr:row>94</xdr:row>
      <xdr:rowOff>869496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B6D70A7F-1376-41BC-A0CF-B9798413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6905" y="17277805"/>
          <a:ext cx="812524" cy="782411"/>
        </a:xfrm>
        <a:prstGeom prst="rect">
          <a:avLst/>
        </a:prstGeom>
      </xdr:spPr>
    </xdr:pic>
    <xdr:clientData/>
  </xdr:twoCellAnchor>
  <xdr:twoCellAnchor>
    <xdr:from>
      <xdr:col>5</xdr:col>
      <xdr:colOff>463204</xdr:colOff>
      <xdr:row>95</xdr:row>
      <xdr:rowOff>99330</xdr:rowOff>
    </xdr:from>
    <xdr:to>
      <xdr:col>5</xdr:col>
      <xdr:colOff>1155502</xdr:colOff>
      <xdr:row>95</xdr:row>
      <xdr:rowOff>790573</xdr:rowOff>
    </xdr:to>
    <xdr:pic>
      <xdr:nvPicPr>
        <xdr:cNvPr id="112" name="dimg_BQqUZ4OhJKLa7_UPu4GZuQ8_23" descr="‫قیمت و خرید بازی فکری برج دلقک کودک آموز‬‎">
          <a:extLst>
            <a:ext uri="{FF2B5EF4-FFF2-40B4-BE49-F238E27FC236}">
              <a16:creationId xmlns:a16="http://schemas.microsoft.com/office/drawing/2014/main" id="{4B35BF1E-4483-487E-B5D9-92C2F700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2898" y="17472930"/>
          <a:ext cx="692298" cy="691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359228</xdr:colOff>
      <xdr:row>96</xdr:row>
      <xdr:rowOff>43543</xdr:rowOff>
    </xdr:from>
    <xdr:to>
      <xdr:col>5</xdr:col>
      <xdr:colOff>1280475</xdr:colOff>
      <xdr:row>96</xdr:row>
      <xdr:rowOff>963386</xdr:rowOff>
    </xdr:to>
    <xdr:pic>
      <xdr:nvPicPr>
        <xdr:cNvPr id="113" name="dimg_hdotZ5L-HqfjkdUPmrL92Ag_11" descr="قیمت و خرید بازی فکری مدل برج دندونی">
          <a:extLst>
            <a:ext uri="{FF2B5EF4-FFF2-40B4-BE49-F238E27FC236}">
              <a16:creationId xmlns:a16="http://schemas.microsoft.com/office/drawing/2014/main" id="{19D70F94-6F19-43D6-8360-1EFC6161D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7925" y="17600023"/>
          <a:ext cx="921247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518427</xdr:colOff>
      <xdr:row>97</xdr:row>
      <xdr:rowOff>133347</xdr:rowOff>
    </xdr:from>
    <xdr:to>
      <xdr:col>5</xdr:col>
      <xdr:colOff>1333495</xdr:colOff>
      <xdr:row>97</xdr:row>
      <xdr:rowOff>948415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13948C73-443B-487E-9A89-68EDEC22C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04905" y="17872707"/>
          <a:ext cx="815068" cy="815068"/>
        </a:xfrm>
        <a:prstGeom prst="rect">
          <a:avLst/>
        </a:prstGeom>
      </xdr:spPr>
    </xdr:pic>
    <xdr:clientData/>
  </xdr:twoCellAnchor>
  <xdr:twoCellAnchor>
    <xdr:from>
      <xdr:col>5</xdr:col>
      <xdr:colOff>510251</xdr:colOff>
      <xdr:row>98</xdr:row>
      <xdr:rowOff>153760</xdr:rowOff>
    </xdr:from>
    <xdr:to>
      <xdr:col>5</xdr:col>
      <xdr:colOff>1315794</xdr:colOff>
      <xdr:row>98</xdr:row>
      <xdr:rowOff>959303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B3F75AAC-BC69-4397-9FCA-0653F52EE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2606" y="18076000"/>
          <a:ext cx="805543" cy="805543"/>
        </a:xfrm>
        <a:prstGeom prst="rect">
          <a:avLst/>
        </a:prstGeom>
      </xdr:spPr>
    </xdr:pic>
    <xdr:clientData/>
  </xdr:twoCellAnchor>
  <xdr:twoCellAnchor>
    <xdr:from>
      <xdr:col>5</xdr:col>
      <xdr:colOff>431342</xdr:colOff>
      <xdr:row>99</xdr:row>
      <xdr:rowOff>68027</xdr:rowOff>
    </xdr:from>
    <xdr:to>
      <xdr:col>5</xdr:col>
      <xdr:colOff>1239062</xdr:colOff>
      <xdr:row>99</xdr:row>
      <xdr:rowOff>922772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FE23E607-FCAF-4544-81D4-C63E93A9A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99338" y="18173147"/>
          <a:ext cx="807720" cy="854745"/>
        </a:xfrm>
        <a:prstGeom prst="rect">
          <a:avLst/>
        </a:prstGeom>
      </xdr:spPr>
    </xdr:pic>
    <xdr:clientData/>
  </xdr:twoCellAnchor>
  <xdr:twoCellAnchor>
    <xdr:from>
      <xdr:col>5</xdr:col>
      <xdr:colOff>370115</xdr:colOff>
      <xdr:row>100</xdr:row>
      <xdr:rowOff>43543</xdr:rowOff>
    </xdr:from>
    <xdr:to>
      <xdr:col>5</xdr:col>
      <xdr:colOff>1236850</xdr:colOff>
      <xdr:row>100</xdr:row>
      <xdr:rowOff>908957</xdr:rowOff>
    </xdr:to>
    <xdr:pic>
      <xdr:nvPicPr>
        <xdr:cNvPr id="117" name="dimg_9LCKZ6H_NJiui-gPiomGiQw_165" descr="‫بازی آموزشی برج هانوی | Hanoi Tower‬‎">
          <a:extLst>
            <a:ext uri="{FF2B5EF4-FFF2-40B4-BE49-F238E27FC236}">
              <a16:creationId xmlns:a16="http://schemas.microsoft.com/office/drawing/2014/main" id="{2D2C4DFA-A76B-4F9F-A6C5-5C2A22CC2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1550" y="18331543"/>
          <a:ext cx="866735" cy="865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104</xdr:row>
      <xdr:rowOff>77558</xdr:rowOff>
    </xdr:from>
    <xdr:to>
      <xdr:col>5</xdr:col>
      <xdr:colOff>1215046</xdr:colOff>
      <xdr:row>104</xdr:row>
      <xdr:rowOff>921201</xdr:rowOff>
    </xdr:to>
    <xdr:pic>
      <xdr:nvPicPr>
        <xdr:cNvPr id="118" name="dimg_bCpdZ5nKH9-Vxc8Pr_a68Q0_237" descr="‫خرید و قیمت بازی برجینو هوگر از غرفه شاپیدکو | بزرگترین غرفه اسباب بازی و  بازی فکری‬‎">
          <a:extLst>
            <a:ext uri="{FF2B5EF4-FFF2-40B4-BE49-F238E27FC236}">
              <a16:creationId xmlns:a16="http://schemas.microsoft.com/office/drawing/2014/main" id="{EE640DB3-7093-4E61-8028-744246644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3354" y="19097078"/>
          <a:ext cx="844931" cy="843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437410</xdr:colOff>
      <xdr:row>103</xdr:row>
      <xdr:rowOff>77556</xdr:rowOff>
    </xdr:from>
    <xdr:to>
      <xdr:col>5</xdr:col>
      <xdr:colOff>1271438</xdr:colOff>
      <xdr:row>103</xdr:row>
      <xdr:rowOff>910313</xdr:rowOff>
    </xdr:to>
    <xdr:pic>
      <xdr:nvPicPr>
        <xdr:cNvPr id="119" name="dimg_h4xvZ4-wItLii-gPgdaMuAk_15" descr="‫بازی برج هيجان 3کاره (جنگا) برند بازی فکری عسل نشر | فروشگاه اسباب بازی  بانی تویز‬‎">
          <a:extLst>
            <a:ext uri="{FF2B5EF4-FFF2-40B4-BE49-F238E27FC236}">
              <a16:creationId xmlns:a16="http://schemas.microsoft.com/office/drawing/2014/main" id="{9B3D2929-F514-45B4-82E0-4A7AA5CB3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6962" y="18914196"/>
          <a:ext cx="834028" cy="832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437147</xdr:colOff>
      <xdr:row>101</xdr:row>
      <xdr:rowOff>55786</xdr:rowOff>
    </xdr:from>
    <xdr:to>
      <xdr:col>5</xdr:col>
      <xdr:colOff>1230072</xdr:colOff>
      <xdr:row>101</xdr:row>
      <xdr:rowOff>980986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8D619935-375A-44D9-8FF4-417B14742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8328" y="18526666"/>
          <a:ext cx="792925" cy="925200"/>
        </a:xfrm>
        <a:prstGeom prst="rect">
          <a:avLst/>
        </a:prstGeom>
      </xdr:spPr>
    </xdr:pic>
    <xdr:clientData/>
  </xdr:twoCellAnchor>
  <xdr:twoCellAnchor>
    <xdr:from>
      <xdr:col>5</xdr:col>
      <xdr:colOff>500730</xdr:colOff>
      <xdr:row>102</xdr:row>
      <xdr:rowOff>107620</xdr:rowOff>
    </xdr:from>
    <xdr:to>
      <xdr:col>5</xdr:col>
      <xdr:colOff>1219186</xdr:colOff>
      <xdr:row>102</xdr:row>
      <xdr:rowOff>945928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124F9D87-530C-498F-A906-F0B66FEBE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19214" y="18761380"/>
          <a:ext cx="718456" cy="838308"/>
        </a:xfrm>
        <a:prstGeom prst="rect">
          <a:avLst/>
        </a:prstGeom>
      </xdr:spPr>
    </xdr:pic>
    <xdr:clientData/>
  </xdr:twoCellAnchor>
  <xdr:twoCellAnchor>
    <xdr:from>
      <xdr:col>5</xdr:col>
      <xdr:colOff>350306</xdr:colOff>
      <xdr:row>105</xdr:row>
      <xdr:rowOff>65315</xdr:rowOff>
    </xdr:from>
    <xdr:to>
      <xdr:col>5</xdr:col>
      <xdr:colOff>1241846</xdr:colOff>
      <xdr:row>105</xdr:row>
      <xdr:rowOff>956855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A271FB53-3306-48FF-9A20-3E766AD40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96554" y="19267715"/>
          <a:ext cx="891540" cy="891540"/>
        </a:xfrm>
        <a:prstGeom prst="rect">
          <a:avLst/>
        </a:prstGeom>
      </xdr:spPr>
    </xdr:pic>
    <xdr:clientData/>
  </xdr:twoCellAnchor>
  <xdr:twoCellAnchor>
    <xdr:from>
      <xdr:col>5</xdr:col>
      <xdr:colOff>293914</xdr:colOff>
      <xdr:row>106</xdr:row>
      <xdr:rowOff>979714</xdr:rowOff>
    </xdr:from>
    <xdr:to>
      <xdr:col>5</xdr:col>
      <xdr:colOff>1373914</xdr:colOff>
      <xdr:row>108</xdr:row>
      <xdr:rowOff>80425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D011332-8EF7-4DAD-B5B5-513C841E2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BEBA8EAE-BF5A-486C-A8C5-ECC9F3942E4B}">
              <a14:imgProps xmlns:a14="http://schemas.microsoft.com/office/drawing/2010/main">
                <a14:imgLayer r:embed="rId110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64486" y="19564894"/>
          <a:ext cx="1080000" cy="1081911"/>
        </a:xfrm>
        <a:prstGeom prst="rect">
          <a:avLst/>
        </a:prstGeom>
      </xdr:spPr>
    </xdr:pic>
    <xdr:clientData/>
  </xdr:twoCellAnchor>
  <xdr:twoCellAnchor>
    <xdr:from>
      <xdr:col>5</xdr:col>
      <xdr:colOff>308881</xdr:colOff>
      <xdr:row>108</xdr:row>
      <xdr:rowOff>28575</xdr:rowOff>
    </xdr:from>
    <xdr:to>
      <xdr:col>5</xdr:col>
      <xdr:colOff>1388881</xdr:colOff>
      <xdr:row>108</xdr:row>
      <xdr:rowOff>965835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A059D107-41CA-4EA7-B9D9-946D57C0B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49519" y="19779615"/>
          <a:ext cx="1080000" cy="937260"/>
        </a:xfrm>
        <a:prstGeom prst="rect">
          <a:avLst/>
        </a:prstGeom>
      </xdr:spPr>
    </xdr:pic>
    <xdr:clientData/>
  </xdr:twoCellAnchor>
  <xdr:twoCellAnchor>
    <xdr:from>
      <xdr:col>5</xdr:col>
      <xdr:colOff>363086</xdr:colOff>
      <xdr:row>106</xdr:row>
      <xdr:rowOff>54429</xdr:rowOff>
    </xdr:from>
    <xdr:to>
      <xdr:col>5</xdr:col>
      <xdr:colOff>1262528</xdr:colOff>
      <xdr:row>106</xdr:row>
      <xdr:rowOff>952500</xdr:rowOff>
    </xdr:to>
    <xdr:pic>
      <xdr:nvPicPr>
        <xdr:cNvPr id="125" name="dimg_NrGKZ8XeGqXV7M8P2rbF2QQ_14" descr="‫بریکس 40 قطعه سپتا با جعبه چوبی - بانک بازی‬‎">
          <a:extLst>
            <a:ext uri="{FF2B5EF4-FFF2-40B4-BE49-F238E27FC236}">
              <a16:creationId xmlns:a16="http://schemas.microsoft.com/office/drawing/2014/main" id="{30DF425F-679B-4289-8DFC-F980BA2F0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5872" y="19439709"/>
          <a:ext cx="899442" cy="898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401334</xdr:colOff>
      <xdr:row>110</xdr:row>
      <xdr:rowOff>111179</xdr:rowOff>
    </xdr:from>
    <xdr:to>
      <xdr:col>5</xdr:col>
      <xdr:colOff>1254250</xdr:colOff>
      <xdr:row>110</xdr:row>
      <xdr:rowOff>915634</xdr:rowOff>
    </xdr:to>
    <xdr:pic>
      <xdr:nvPicPr>
        <xdr:cNvPr id="126" name="dimg_19otZ_jBKN2tkdUP3YK84As_17" descr="بسکت شوت صادراتی - Miracle) Basket Shoot ) جعبه ای. فروشگاه كتاب گلستانه">
          <a:extLst>
            <a:ext uri="{FF2B5EF4-FFF2-40B4-BE49-F238E27FC236}">
              <a16:creationId xmlns:a16="http://schemas.microsoft.com/office/drawing/2014/main" id="{D365EB66-3BA5-445D-9505-AB802FCA8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4150" y="20227979"/>
          <a:ext cx="852916" cy="804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293914</xdr:colOff>
      <xdr:row>111</xdr:row>
      <xdr:rowOff>157446</xdr:rowOff>
    </xdr:from>
    <xdr:to>
      <xdr:col>5</xdr:col>
      <xdr:colOff>1328271</xdr:colOff>
      <xdr:row>111</xdr:row>
      <xdr:rowOff>941216</xdr:rowOff>
    </xdr:to>
    <xdr:pic>
      <xdr:nvPicPr>
        <xdr:cNvPr id="127" name="dimg_hipdZ_TmPMmOxc8P0aWpyQ0_227" descr="‫بسکتبال جعبه ای پرشین - فروشگاه بازی فکری و اسباب بازی پازل‬‎">
          <a:extLst>
            <a:ext uri="{FF2B5EF4-FFF2-40B4-BE49-F238E27FC236}">
              <a16:creationId xmlns:a16="http://schemas.microsoft.com/office/drawing/2014/main" id="{1813531F-8894-4D21-A008-16D3BE31B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10129" y="20457126"/>
          <a:ext cx="1034357" cy="783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402772</xdr:colOff>
      <xdr:row>109</xdr:row>
      <xdr:rowOff>228600</xdr:rowOff>
    </xdr:from>
    <xdr:to>
      <xdr:col>5</xdr:col>
      <xdr:colOff>1380309</xdr:colOff>
      <xdr:row>109</xdr:row>
      <xdr:rowOff>941190</xdr:rowOff>
    </xdr:to>
    <xdr:pic>
      <xdr:nvPicPr>
        <xdr:cNvPr id="128" name="dimg_WbGKZ43-GvCnkdUP5tXJoAk_343" descr="‫قیمت و خرید بازی فکری فکرآوران مدل بزنگاه‬‎">
          <a:extLst>
            <a:ext uri="{FF2B5EF4-FFF2-40B4-BE49-F238E27FC236}">
              <a16:creationId xmlns:a16="http://schemas.microsoft.com/office/drawing/2014/main" id="{6FDDB739-BB9B-4BAD-8CD8-7143548B4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58091" y="20116800"/>
          <a:ext cx="977537" cy="712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413658</xdr:colOff>
      <xdr:row>112</xdr:row>
      <xdr:rowOff>119743</xdr:rowOff>
    </xdr:from>
    <xdr:to>
      <xdr:col>5</xdr:col>
      <xdr:colOff>1269821</xdr:colOff>
      <xdr:row>112</xdr:row>
      <xdr:rowOff>872083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A95EBCC0-837A-4D0D-8C43-346DD4997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8579" y="20602303"/>
          <a:ext cx="856163" cy="752340"/>
        </a:xfrm>
        <a:prstGeom prst="rect">
          <a:avLst/>
        </a:prstGeom>
      </xdr:spPr>
    </xdr:pic>
    <xdr:clientData/>
  </xdr:twoCellAnchor>
  <xdr:twoCellAnchor>
    <xdr:from>
      <xdr:col>5</xdr:col>
      <xdr:colOff>370115</xdr:colOff>
      <xdr:row>113</xdr:row>
      <xdr:rowOff>52173</xdr:rowOff>
    </xdr:from>
    <xdr:to>
      <xdr:col>5</xdr:col>
      <xdr:colOff>1200695</xdr:colOff>
      <xdr:row>113</xdr:row>
      <xdr:rowOff>882753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3081E7D7-45E6-4206-8B34-B3A912C04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37705" y="20717613"/>
          <a:ext cx="830580" cy="830580"/>
        </a:xfrm>
        <a:prstGeom prst="rect">
          <a:avLst/>
        </a:prstGeom>
      </xdr:spPr>
    </xdr:pic>
    <xdr:clientData/>
  </xdr:twoCellAnchor>
  <xdr:twoCellAnchor>
    <xdr:from>
      <xdr:col>5</xdr:col>
      <xdr:colOff>446315</xdr:colOff>
      <xdr:row>114</xdr:row>
      <xdr:rowOff>159669</xdr:rowOff>
    </xdr:from>
    <xdr:to>
      <xdr:col>5</xdr:col>
      <xdr:colOff>1230087</xdr:colOff>
      <xdr:row>114</xdr:row>
      <xdr:rowOff>943441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F16D8915-4139-491A-BF77-36CF4A59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8313" y="21007989"/>
          <a:ext cx="783772" cy="783772"/>
        </a:xfrm>
        <a:prstGeom prst="rect">
          <a:avLst/>
        </a:prstGeom>
      </xdr:spPr>
    </xdr:pic>
    <xdr:clientData/>
  </xdr:twoCellAnchor>
  <xdr:twoCellAnchor>
    <xdr:from>
      <xdr:col>5</xdr:col>
      <xdr:colOff>450400</xdr:colOff>
      <xdr:row>116</xdr:row>
      <xdr:rowOff>141514</xdr:rowOff>
    </xdr:from>
    <xdr:to>
      <xdr:col>5</xdr:col>
      <xdr:colOff>1230848</xdr:colOff>
      <xdr:row>116</xdr:row>
      <xdr:rowOff>920139</xdr:rowOff>
    </xdr:to>
    <xdr:pic>
      <xdr:nvPicPr>
        <xdr:cNvPr id="132" name="Picture 131" descr="خرید و قیمت بازی بلوک چین ۴۴ قطعه | ترب">
          <a:extLst>
            <a:ext uri="{FF2B5EF4-FFF2-40B4-BE49-F238E27FC236}">
              <a16:creationId xmlns:a16="http://schemas.microsoft.com/office/drawing/2014/main" id="{01F5AA3C-7D2B-443E-BC9D-738960763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7552" y="21355594"/>
          <a:ext cx="780448" cy="77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359229</xdr:colOff>
      <xdr:row>118</xdr:row>
      <xdr:rowOff>138618</xdr:rowOff>
    </xdr:from>
    <xdr:to>
      <xdr:col>5</xdr:col>
      <xdr:colOff>1267582</xdr:colOff>
      <xdr:row>118</xdr:row>
      <xdr:rowOff>940589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3D8F6DAB-F3ED-492C-8F5F-384C5BAFB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70818" y="21718458"/>
          <a:ext cx="908353" cy="801971"/>
        </a:xfrm>
        <a:prstGeom prst="rect">
          <a:avLst/>
        </a:prstGeom>
      </xdr:spPr>
    </xdr:pic>
    <xdr:clientData/>
  </xdr:twoCellAnchor>
  <xdr:twoCellAnchor>
    <xdr:from>
      <xdr:col>5</xdr:col>
      <xdr:colOff>437539</xdr:colOff>
      <xdr:row>117</xdr:row>
      <xdr:rowOff>198735</xdr:rowOff>
    </xdr:from>
    <xdr:to>
      <xdr:col>5</xdr:col>
      <xdr:colOff>1195251</xdr:colOff>
      <xdr:row>117</xdr:row>
      <xdr:rowOff>955292</xdr:rowOff>
    </xdr:to>
    <xdr:pic>
      <xdr:nvPicPr>
        <xdr:cNvPr id="134" name="dimg_fLGKZ8iKCoyNkdUPxZnEkQI_22" descr="‫خرید و قیمت اسباب بازی بلوک های خانه سازی 72 قطعه رد تویز از غرفه چاپ و  نوشت افزار وحید| خرده و عمده‬‎">
          <a:extLst>
            <a:ext uri="{FF2B5EF4-FFF2-40B4-BE49-F238E27FC236}">
              <a16:creationId xmlns:a16="http://schemas.microsoft.com/office/drawing/2014/main" id="{DCBB592E-CFAE-427F-BC47-49976AEFE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9" y="21580455"/>
          <a:ext cx="757712" cy="75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119</xdr:row>
      <xdr:rowOff>97971</xdr:rowOff>
    </xdr:from>
    <xdr:to>
      <xdr:col>5</xdr:col>
      <xdr:colOff>1317214</xdr:colOff>
      <xdr:row>119</xdr:row>
      <xdr:rowOff>919842</xdr:rowOff>
    </xdr:to>
    <xdr:pic>
      <xdr:nvPicPr>
        <xdr:cNvPr id="135" name="dimg_Ro1vZ_2kNcGBi-gPzKTJwQo_17" descr="‫اسباب بازی بولینگ کیمیا بزرگ - کودک آموز سامانه فروش آنلاین بازی فکری  ،اسباب بازی،‬‎">
          <a:extLst>
            <a:ext uri="{FF2B5EF4-FFF2-40B4-BE49-F238E27FC236}">
              <a16:creationId xmlns:a16="http://schemas.microsoft.com/office/drawing/2014/main" id="{8A472EC3-4107-44C6-8F3C-B210BED58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1186" y="21860691"/>
          <a:ext cx="1012414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338059</xdr:colOff>
      <xdr:row>121</xdr:row>
      <xdr:rowOff>63949</xdr:rowOff>
    </xdr:from>
    <xdr:to>
      <xdr:col>5</xdr:col>
      <xdr:colOff>1282939</xdr:colOff>
      <xdr:row>122</xdr:row>
      <xdr:rowOff>20950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8A049DF8-DE95-432F-B6FD-5FDA456F7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5461" y="22192429"/>
          <a:ext cx="944880" cy="947601"/>
        </a:xfrm>
        <a:prstGeom prst="rect">
          <a:avLst/>
        </a:prstGeom>
      </xdr:spPr>
    </xdr:pic>
    <xdr:clientData/>
  </xdr:twoCellAnchor>
  <xdr:twoCellAnchor>
    <xdr:from>
      <xdr:col>5</xdr:col>
      <xdr:colOff>500742</xdr:colOff>
      <xdr:row>120</xdr:row>
      <xdr:rowOff>257684</xdr:rowOff>
    </xdr:from>
    <xdr:to>
      <xdr:col>5</xdr:col>
      <xdr:colOff>1195251</xdr:colOff>
      <xdr:row>120</xdr:row>
      <xdr:rowOff>951134</xdr:rowOff>
    </xdr:to>
    <xdr:pic>
      <xdr:nvPicPr>
        <xdr:cNvPr id="137" name="dimg_nbGKZ5DbDq2okdUPtv_10As_2" descr="‫خرید اینترنتی و حضوری بولینگ آریتا | بازی دان‬‎">
          <a:extLst>
            <a:ext uri="{FF2B5EF4-FFF2-40B4-BE49-F238E27FC236}">
              <a16:creationId xmlns:a16="http://schemas.microsoft.com/office/drawing/2014/main" id="{2B289960-3D3A-495E-AA81-16CD6BB0B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9" y="22127084"/>
          <a:ext cx="694509" cy="69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437815</xdr:colOff>
      <xdr:row>122</xdr:row>
      <xdr:rowOff>141515</xdr:rowOff>
    </xdr:from>
    <xdr:to>
      <xdr:col>5</xdr:col>
      <xdr:colOff>1217332</xdr:colOff>
      <xdr:row>122</xdr:row>
      <xdr:rowOff>919844</xdr:rowOff>
    </xdr:to>
    <xdr:pic>
      <xdr:nvPicPr>
        <xdr:cNvPr id="138" name="dimg_O2wuZ8cJ7Yr27w_3vcjZBQ_21" descr="بولینگ و حلقه پرتاب کوچک مانا">
          <a:extLst>
            <a:ext uri="{FF2B5EF4-FFF2-40B4-BE49-F238E27FC236}">
              <a16:creationId xmlns:a16="http://schemas.microsoft.com/office/drawing/2014/main" id="{8D645F95-9F5B-487A-A6E9-C7B17A5BB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068" y="22452875"/>
          <a:ext cx="779517" cy="778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381326</xdr:colOff>
      <xdr:row>123</xdr:row>
      <xdr:rowOff>12254</xdr:rowOff>
    </xdr:from>
    <xdr:to>
      <xdr:col>5</xdr:col>
      <xdr:colOff>1269865</xdr:colOff>
      <xdr:row>123</xdr:row>
      <xdr:rowOff>899439</xdr:rowOff>
    </xdr:to>
    <xdr:pic>
      <xdr:nvPicPr>
        <xdr:cNvPr id="139" name="dimg_WmwuZ_3wG8aK9u8PoJn2-QQ_293" descr="قیمت و خرید اسباب بازی بولینگ مدل حلقه پرتاب کیفی لبخند">
          <a:extLst>
            <a:ext uri="{FF2B5EF4-FFF2-40B4-BE49-F238E27FC236}">
              <a16:creationId xmlns:a16="http://schemas.microsoft.com/office/drawing/2014/main" id="{BB1E8E6F-3116-488F-9456-C44EAED1F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8535" y="22506494"/>
          <a:ext cx="888539" cy="88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293914</xdr:colOff>
      <xdr:row>124</xdr:row>
      <xdr:rowOff>9530</xdr:rowOff>
    </xdr:from>
    <xdr:to>
      <xdr:col>5</xdr:col>
      <xdr:colOff>1193356</xdr:colOff>
      <xdr:row>124</xdr:row>
      <xdr:rowOff>907601</xdr:rowOff>
    </xdr:to>
    <xdr:pic>
      <xdr:nvPicPr>
        <xdr:cNvPr id="140" name="dimg_Yo1vZ-6yAsagi-gPzJXUyQw_24" descr="‫قیمت و خرید بازی فکری زینگو مدل بوم بال‬‎">
          <a:extLst>
            <a:ext uri="{FF2B5EF4-FFF2-40B4-BE49-F238E27FC236}">
              <a16:creationId xmlns:a16="http://schemas.microsoft.com/office/drawing/2014/main" id="{1188F2E3-FDFC-42AD-A69E-A4A96E5B0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5044" y="22686650"/>
          <a:ext cx="899442" cy="898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139700</xdr:colOff>
      <xdr:row>125</xdr:row>
      <xdr:rowOff>45357</xdr:rowOff>
    </xdr:from>
    <xdr:to>
      <xdr:col>5</xdr:col>
      <xdr:colOff>1071850</xdr:colOff>
      <xdr:row>125</xdr:row>
      <xdr:rowOff>976086</xdr:rowOff>
    </xdr:to>
    <xdr:pic>
      <xdr:nvPicPr>
        <xdr:cNvPr id="141" name="dimg_s7GKZ8i-FO6skdUPwLCkyQU_23" descr="‫چالش ترکیدنی‬‎">
          <a:extLst>
            <a:ext uri="{FF2B5EF4-FFF2-40B4-BE49-F238E27FC236}">
              <a16:creationId xmlns:a16="http://schemas.microsoft.com/office/drawing/2014/main" id="{F734286C-606C-4CD0-A934-AA6046518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4350" y="127743857"/>
          <a:ext cx="932150" cy="930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399034</xdr:colOff>
      <xdr:row>126</xdr:row>
      <xdr:rowOff>133351</xdr:rowOff>
    </xdr:from>
    <xdr:to>
      <xdr:col>5</xdr:col>
      <xdr:colOff>1310268</xdr:colOff>
      <xdr:row>126</xdr:row>
      <xdr:rowOff>965269</xdr:rowOff>
    </xdr:to>
    <xdr:pic>
      <xdr:nvPicPr>
        <xdr:cNvPr id="142" name="تصویر 17">
          <a:extLst>
            <a:ext uri="{FF2B5EF4-FFF2-40B4-BE49-F238E27FC236}">
              <a16:creationId xmlns:a16="http://schemas.microsoft.com/office/drawing/2014/main" id="{14804C64-4C03-47C2-B8CD-23B5E2ED7E89}"/>
            </a:ext>
            <a:ext uri="{147F2762-F138-4A5C-976F-8EAC2B608ADB}">
              <a16:predDERef xmlns:a16="http://schemas.microsoft.com/office/drawing/2014/main" pred="{6CE6FEBF-C186-C754-EDAA-470133FB3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8132" y="23176231"/>
          <a:ext cx="911234" cy="831918"/>
        </a:xfrm>
        <a:prstGeom prst="rect">
          <a:avLst/>
        </a:prstGeom>
      </xdr:spPr>
    </xdr:pic>
    <xdr:clientData/>
  </xdr:twoCellAnchor>
  <xdr:twoCellAnchor>
    <xdr:from>
      <xdr:col>5</xdr:col>
      <xdr:colOff>298826</xdr:colOff>
      <xdr:row>127</xdr:row>
      <xdr:rowOff>21772</xdr:rowOff>
    </xdr:from>
    <xdr:to>
      <xdr:col>5</xdr:col>
      <xdr:colOff>1228465</xdr:colOff>
      <xdr:row>127</xdr:row>
      <xdr:rowOff>918754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B0F463F1-841C-4E96-8CCA-AB5E40A3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9935" y="23247532"/>
          <a:ext cx="929639" cy="896982"/>
        </a:xfrm>
        <a:prstGeom prst="rect">
          <a:avLst/>
        </a:prstGeom>
      </xdr:spPr>
    </xdr:pic>
    <xdr:clientData/>
  </xdr:twoCellAnchor>
  <xdr:twoCellAnchor>
    <xdr:from>
      <xdr:col>5</xdr:col>
      <xdr:colOff>293916</xdr:colOff>
      <xdr:row>129</xdr:row>
      <xdr:rowOff>58998</xdr:rowOff>
    </xdr:from>
    <xdr:to>
      <xdr:col>5</xdr:col>
      <xdr:colOff>1163412</xdr:colOff>
      <xdr:row>129</xdr:row>
      <xdr:rowOff>928494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E2A91E19-0757-45D8-9605-D34378C56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74988" y="23650518"/>
          <a:ext cx="869496" cy="869496"/>
        </a:xfrm>
        <a:prstGeom prst="rect">
          <a:avLst/>
        </a:prstGeom>
      </xdr:spPr>
    </xdr:pic>
    <xdr:clientData/>
  </xdr:twoCellAnchor>
  <xdr:twoCellAnchor>
    <xdr:from>
      <xdr:col>5</xdr:col>
      <xdr:colOff>348343</xdr:colOff>
      <xdr:row>128</xdr:row>
      <xdr:rowOff>37227</xdr:rowOff>
    </xdr:from>
    <xdr:to>
      <xdr:col>5</xdr:col>
      <xdr:colOff>1238795</xdr:colOff>
      <xdr:row>128</xdr:row>
      <xdr:rowOff>926322</xdr:rowOff>
    </xdr:to>
    <xdr:pic>
      <xdr:nvPicPr>
        <xdr:cNvPr id="145" name="dimg_zn-BZ8KOKbbX7M8P46Ts4QE_11" descr="‫قیمت و خرید بازی فکری هوپا مدل پاتک‬‎">
          <a:extLst>
            <a:ext uri="{FF2B5EF4-FFF2-40B4-BE49-F238E27FC236}">
              <a16:creationId xmlns:a16="http://schemas.microsoft.com/office/drawing/2014/main" id="{07A0D8A3-CF28-433C-979F-B1E8AEA7D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605" y="23445867"/>
          <a:ext cx="890452" cy="88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407859</xdr:colOff>
      <xdr:row>133</xdr:row>
      <xdr:rowOff>65314</xdr:rowOff>
    </xdr:from>
    <xdr:to>
      <xdr:col>5</xdr:col>
      <xdr:colOff>1238081</xdr:colOff>
      <xdr:row>133</xdr:row>
      <xdr:rowOff>783769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C99F57AB-3C1A-4C54-AA35-D38CCB193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0319" y="24388354"/>
          <a:ext cx="830222" cy="718455"/>
        </a:xfrm>
        <a:prstGeom prst="rect">
          <a:avLst/>
        </a:prstGeom>
      </xdr:spPr>
    </xdr:pic>
    <xdr:clientData/>
  </xdr:twoCellAnchor>
  <xdr:twoCellAnchor>
    <xdr:from>
      <xdr:col>5</xdr:col>
      <xdr:colOff>315686</xdr:colOff>
      <xdr:row>134</xdr:row>
      <xdr:rowOff>75519</xdr:rowOff>
    </xdr:from>
    <xdr:to>
      <xdr:col>5</xdr:col>
      <xdr:colOff>1295399</xdr:colOff>
      <xdr:row>134</xdr:row>
      <xdr:rowOff>783515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8905D29D-0622-45B8-8CDC-EF010F0A2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3001" y="24581439"/>
          <a:ext cx="979713" cy="707996"/>
        </a:xfrm>
        <a:prstGeom prst="rect">
          <a:avLst/>
        </a:prstGeom>
      </xdr:spPr>
    </xdr:pic>
    <xdr:clientData/>
  </xdr:twoCellAnchor>
  <xdr:twoCellAnchor>
    <xdr:from>
      <xdr:col>5</xdr:col>
      <xdr:colOff>108857</xdr:colOff>
      <xdr:row>139</xdr:row>
      <xdr:rowOff>59872</xdr:rowOff>
    </xdr:from>
    <xdr:to>
      <xdr:col>5</xdr:col>
      <xdr:colOff>1263832</xdr:colOff>
      <xdr:row>139</xdr:row>
      <xdr:rowOff>964030</xdr:rowOff>
    </xdr:to>
    <xdr:pic>
      <xdr:nvPicPr>
        <xdr:cNvPr id="148" name="dimg_FytdZ9WGL4WGxc8PrNKi6As_15" descr="‫قیمت و خرید پازل 12 تکه گلدونه مدل تو جنگل کیه کد 60480‬‎">
          <a:extLst>
            <a:ext uri="{FF2B5EF4-FFF2-40B4-BE49-F238E27FC236}">
              <a16:creationId xmlns:a16="http://schemas.microsoft.com/office/drawing/2014/main" id="{95675135-F945-4CDD-B0C8-24B917A22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92368" y="141982372"/>
          <a:ext cx="1154975" cy="904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295974</xdr:colOff>
      <xdr:row>161</xdr:row>
      <xdr:rowOff>101600</xdr:rowOff>
    </xdr:from>
    <xdr:to>
      <xdr:col>5</xdr:col>
      <xdr:colOff>1284397</xdr:colOff>
      <xdr:row>161</xdr:row>
      <xdr:rowOff>957796</xdr:rowOff>
    </xdr:to>
    <xdr:pic>
      <xdr:nvPicPr>
        <xdr:cNvPr id="149" name="dimg_OixdZ6WZO9K-xc8Pk9XL-AQ_20" descr="‫فروش عمده پازل بزرگ شهر قصه ها‬‎">
          <a:extLst>
            <a:ext uri="{FF2B5EF4-FFF2-40B4-BE49-F238E27FC236}">
              <a16:creationId xmlns:a16="http://schemas.microsoft.com/office/drawing/2014/main" id="{91AB9F57-5EA4-4D79-AC17-5DC4A4083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4003" y="29545280"/>
          <a:ext cx="988423" cy="856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163</xdr:row>
      <xdr:rowOff>123950</xdr:rowOff>
    </xdr:from>
    <xdr:to>
      <xdr:col>5</xdr:col>
      <xdr:colOff>1416113</xdr:colOff>
      <xdr:row>163</xdr:row>
      <xdr:rowOff>964327</xdr:rowOff>
    </xdr:to>
    <xdr:pic>
      <xdr:nvPicPr>
        <xdr:cNvPr id="150" name="dimg_YCxdZ4ubK_-Nxc8PvM684Qs_11" descr="‫خرید اینترنتی تلفنی و حضوری پازل مکعبی بزرگ گلدونه‬‎">
          <a:extLst>
            <a:ext uri="{FF2B5EF4-FFF2-40B4-BE49-F238E27FC236}">
              <a16:creationId xmlns:a16="http://schemas.microsoft.com/office/drawing/2014/main" id="{1DB19AC9-F26D-49EA-A2CE-45FC374F8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22287" y="29933390"/>
          <a:ext cx="1263713" cy="840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283275</xdr:colOff>
      <xdr:row>164</xdr:row>
      <xdr:rowOff>106318</xdr:rowOff>
    </xdr:from>
    <xdr:to>
      <xdr:col>5</xdr:col>
      <xdr:colOff>1260812</xdr:colOff>
      <xdr:row>164</xdr:row>
      <xdr:rowOff>951263</xdr:rowOff>
    </xdr:to>
    <xdr:pic>
      <xdr:nvPicPr>
        <xdr:cNvPr id="151" name="dimg_gyxdZ5bkIOGWxc8P8MTr-QI_341" descr="‫خرید پازل پنجره ای مکعبی از برند تولیدی شرکت گلدونه| فروشگاه 30بوک‬‎">
          <a:extLst>
            <a:ext uri="{FF2B5EF4-FFF2-40B4-BE49-F238E27FC236}">
              <a16:creationId xmlns:a16="http://schemas.microsoft.com/office/drawing/2014/main" id="{8EFA10BE-4468-4363-99B1-FAAE27D65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7588" y="30098638"/>
          <a:ext cx="977537" cy="84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448590</xdr:colOff>
      <xdr:row>162</xdr:row>
      <xdr:rowOff>199570</xdr:rowOff>
    </xdr:from>
    <xdr:to>
      <xdr:col>5</xdr:col>
      <xdr:colOff>1097279</xdr:colOff>
      <xdr:row>162</xdr:row>
      <xdr:rowOff>847270</xdr:rowOff>
    </xdr:to>
    <xdr:pic>
      <xdr:nvPicPr>
        <xdr:cNvPr id="152" name="dimg_vL94Z9vdON2Nxc8P6eWlwQk_235" descr="‫پازل مکعبی اشکال | فروشگاه بایقوش‬‎">
          <a:extLst>
            <a:ext uri="{FF2B5EF4-FFF2-40B4-BE49-F238E27FC236}">
              <a16:creationId xmlns:a16="http://schemas.microsoft.com/office/drawing/2014/main" id="{87829EC1-1563-424D-B70A-84ECA8ECFF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41121" y="29810890"/>
          <a:ext cx="648689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359137</xdr:colOff>
      <xdr:row>167</xdr:row>
      <xdr:rowOff>266700</xdr:rowOff>
    </xdr:from>
    <xdr:to>
      <xdr:col>5</xdr:col>
      <xdr:colOff>1208767</xdr:colOff>
      <xdr:row>167</xdr:row>
      <xdr:rowOff>929368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DB066AE3-A61F-4DFB-9DA9-29C7D21C3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9633" y="30723840"/>
          <a:ext cx="849630" cy="662668"/>
        </a:xfrm>
        <a:prstGeom prst="rect">
          <a:avLst/>
        </a:prstGeom>
      </xdr:spPr>
    </xdr:pic>
    <xdr:clientData/>
  </xdr:twoCellAnchor>
  <xdr:twoCellAnchor>
    <xdr:from>
      <xdr:col>5</xdr:col>
      <xdr:colOff>165100</xdr:colOff>
      <xdr:row>168</xdr:row>
      <xdr:rowOff>85728</xdr:rowOff>
    </xdr:from>
    <xdr:to>
      <xdr:col>5</xdr:col>
      <xdr:colOff>1289083</xdr:colOff>
      <xdr:row>168</xdr:row>
      <xdr:rowOff>888561</xdr:rowOff>
    </xdr:to>
    <xdr:pic>
      <xdr:nvPicPr>
        <xdr:cNvPr id="154" name="تصویر 1123">
          <a:extLst>
            <a:ext uri="{FF2B5EF4-FFF2-40B4-BE49-F238E27FC236}">
              <a16:creationId xmlns:a16="http://schemas.microsoft.com/office/drawing/2014/main" id="{3BF3978E-59CE-4600-B898-4301DDEB79FD}"/>
            </a:ext>
            <a:ext uri="{147F2762-F138-4A5C-976F-8EAC2B608ADB}">
              <a16:predDERef xmlns:a16="http://schemas.microsoft.com/office/drawing/2014/main" pred="{84A662B0-F3EA-5602-3A28-3CC7BCDBE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9317" y="30809568"/>
          <a:ext cx="1123983" cy="802833"/>
        </a:xfrm>
        <a:prstGeom prst="rect">
          <a:avLst/>
        </a:prstGeom>
      </xdr:spPr>
    </xdr:pic>
    <xdr:clientData/>
  </xdr:twoCellAnchor>
  <xdr:twoCellAnchor>
    <xdr:from>
      <xdr:col>5</xdr:col>
      <xdr:colOff>392338</xdr:colOff>
      <xdr:row>169</xdr:row>
      <xdr:rowOff>59870</xdr:rowOff>
    </xdr:from>
    <xdr:to>
      <xdr:col>5</xdr:col>
      <xdr:colOff>1283606</xdr:colOff>
      <xdr:row>169</xdr:row>
      <xdr:rowOff>951138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834E1B20-B1DB-4453-8267-DCC4DFA2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4794" y="30966590"/>
          <a:ext cx="891268" cy="891268"/>
        </a:xfrm>
        <a:prstGeom prst="rect">
          <a:avLst/>
        </a:prstGeom>
      </xdr:spPr>
    </xdr:pic>
    <xdr:clientData/>
  </xdr:twoCellAnchor>
  <xdr:twoCellAnchor>
    <xdr:from>
      <xdr:col>5</xdr:col>
      <xdr:colOff>339271</xdr:colOff>
      <xdr:row>170</xdr:row>
      <xdr:rowOff>92526</xdr:rowOff>
    </xdr:from>
    <xdr:to>
      <xdr:col>5</xdr:col>
      <xdr:colOff>1184201</xdr:colOff>
      <xdr:row>170</xdr:row>
      <xdr:rowOff>936168</xdr:rowOff>
    </xdr:to>
    <xdr:pic>
      <xdr:nvPicPr>
        <xdr:cNvPr id="156" name="dimg_rCxdZ5z2HKCK7NYPwLG9oQM_13" descr="‫قیمت و خرید بازی فکری هوپا مدل پایاپای‬‎">
          <a:extLst>
            <a:ext uri="{FF2B5EF4-FFF2-40B4-BE49-F238E27FC236}">
              <a16:creationId xmlns:a16="http://schemas.microsoft.com/office/drawing/2014/main" id="{DEA72A5B-8BCC-4186-9D06-C0DFF2218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199" y="31182126"/>
          <a:ext cx="844930" cy="843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469941</xdr:colOff>
      <xdr:row>171</xdr:row>
      <xdr:rowOff>59872</xdr:rowOff>
    </xdr:from>
    <xdr:to>
      <xdr:col>5</xdr:col>
      <xdr:colOff>1285440</xdr:colOff>
      <xdr:row>171</xdr:row>
      <xdr:rowOff>874124</xdr:rowOff>
    </xdr:to>
    <xdr:pic>
      <xdr:nvPicPr>
        <xdr:cNvPr id="157" name="dimg_0CxdZ8C7A8iGxc8PmpDqyAM_12" descr="‫فروشگاه اینترنتی اسباب بازی چیدو|پایه اشکال مونته سوری چوبی 5 ستون‬‎">
          <a:extLst>
            <a:ext uri="{FF2B5EF4-FFF2-40B4-BE49-F238E27FC236}">
              <a16:creationId xmlns:a16="http://schemas.microsoft.com/office/drawing/2014/main" id="{86096FCD-33F6-4517-94C2-6DB232E42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2960" y="31332352"/>
          <a:ext cx="815499" cy="814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382815</xdr:colOff>
      <xdr:row>172</xdr:row>
      <xdr:rowOff>27219</xdr:rowOff>
    </xdr:from>
    <xdr:to>
      <xdr:col>5</xdr:col>
      <xdr:colOff>1254761</xdr:colOff>
      <xdr:row>172</xdr:row>
      <xdr:rowOff>897831</xdr:rowOff>
    </xdr:to>
    <xdr:pic>
      <xdr:nvPicPr>
        <xdr:cNvPr id="158" name="dimg_8yxdZ_SVCIy6xc8Po87IkAQ_323" descr="‫خرید و قیمت مونته سوری مربع پایه اشکال جعبه بنفش | ترب‬‎">
          <a:extLst>
            <a:ext uri="{FF2B5EF4-FFF2-40B4-BE49-F238E27FC236}">
              <a16:creationId xmlns:a16="http://schemas.microsoft.com/office/drawing/2014/main" id="{55F9992F-FEE7-47AD-BB81-33AD09609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3639" y="31482579"/>
          <a:ext cx="871946" cy="870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355332</xdr:colOff>
      <xdr:row>173</xdr:row>
      <xdr:rowOff>152400</xdr:rowOff>
    </xdr:from>
    <xdr:to>
      <xdr:col>5</xdr:col>
      <xdr:colOff>1221694</xdr:colOff>
      <xdr:row>173</xdr:row>
      <xdr:rowOff>864325</xdr:rowOff>
    </xdr:to>
    <xdr:pic>
      <xdr:nvPicPr>
        <xdr:cNvPr id="159" name="dimg_Dy1dZ_yaDrOSxc8PiqzN6QQ_17" descr="‫خرید و قیمت بازی &quot;پدرخوانده چوبی فکرآوران&quot; - بازی تحریر‬‎">
          <a:extLst>
            <a:ext uri="{FF2B5EF4-FFF2-40B4-BE49-F238E27FC236}">
              <a16:creationId xmlns:a16="http://schemas.microsoft.com/office/drawing/2014/main" id="{809F7531-BD7E-488D-BBD6-2D4660455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6706" y="31790640"/>
          <a:ext cx="866362" cy="71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431800</xdr:colOff>
      <xdr:row>175</xdr:row>
      <xdr:rowOff>103747</xdr:rowOff>
    </xdr:from>
    <xdr:to>
      <xdr:col>5</xdr:col>
      <xdr:colOff>1196571</xdr:colOff>
      <xdr:row>175</xdr:row>
      <xdr:rowOff>866294</xdr:rowOff>
    </xdr:to>
    <xdr:pic>
      <xdr:nvPicPr>
        <xdr:cNvPr id="160" name="Picture 159" descr="بازی پرونده قتل - معمای هاگوارتز | بازیش فروشگاه تخصصی بردگیم">
          <a:extLst>
            <a:ext uri="{FF2B5EF4-FFF2-40B4-BE49-F238E27FC236}">
              <a16:creationId xmlns:a16="http://schemas.microsoft.com/office/drawing/2014/main" id="{54E8A06F-5B15-428C-8258-3F80B02A3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1829" y="32107747"/>
          <a:ext cx="764771" cy="762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373825</xdr:colOff>
      <xdr:row>179</xdr:row>
      <xdr:rowOff>39913</xdr:rowOff>
    </xdr:from>
    <xdr:to>
      <xdr:col>5</xdr:col>
      <xdr:colOff>1295071</xdr:colOff>
      <xdr:row>179</xdr:row>
      <xdr:rowOff>959755</xdr:rowOff>
    </xdr:to>
    <xdr:pic>
      <xdr:nvPicPr>
        <xdr:cNvPr id="161" name="dimg_8b94Z_fEIZiN9u8Pi_vxyQE_19" descr="‫بازی فکری پرونده آقای شب 1 - ژوپیتر‬‎">
          <a:extLst>
            <a:ext uri="{FF2B5EF4-FFF2-40B4-BE49-F238E27FC236}">
              <a16:creationId xmlns:a16="http://schemas.microsoft.com/office/drawing/2014/main" id="{FBC4A10E-0A32-4696-A1C7-B6C3D6BAF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3329" y="32775433"/>
          <a:ext cx="921246" cy="919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461128</xdr:colOff>
      <xdr:row>178</xdr:row>
      <xdr:rowOff>163286</xdr:rowOff>
    </xdr:from>
    <xdr:to>
      <xdr:col>5</xdr:col>
      <xdr:colOff>1240644</xdr:colOff>
      <xdr:row>178</xdr:row>
      <xdr:rowOff>941614</xdr:rowOff>
    </xdr:to>
    <xdr:pic>
      <xdr:nvPicPr>
        <xdr:cNvPr id="162" name="dimg_CsB4Z_WWDPuP9u8Ph7Da0QM_25" descr="‫بازی فکری پرونده آقای شب 2 - ژوپیتر‬‎">
          <a:extLst>
            <a:ext uri="{FF2B5EF4-FFF2-40B4-BE49-F238E27FC236}">
              <a16:creationId xmlns:a16="http://schemas.microsoft.com/office/drawing/2014/main" id="{68E76F55-5598-4AE3-93E5-8464B97FF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7756" y="32715926"/>
          <a:ext cx="779516" cy="778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456559</xdr:colOff>
      <xdr:row>180</xdr:row>
      <xdr:rowOff>108857</xdr:rowOff>
    </xdr:from>
    <xdr:to>
      <xdr:col>5</xdr:col>
      <xdr:colOff>1190569</xdr:colOff>
      <xdr:row>180</xdr:row>
      <xdr:rowOff>944880</xdr:rowOff>
    </xdr:to>
    <xdr:pic>
      <xdr:nvPicPr>
        <xdr:cNvPr id="163" name="dimg_I8B4Z_HpB7669u8PvImbkQI_25" descr="‫پرونده آلیس در سرزمین عجایب (گنجفه) - تاکاگیمز‬‎">
          <a:extLst>
            <a:ext uri="{FF2B5EF4-FFF2-40B4-BE49-F238E27FC236}">
              <a16:creationId xmlns:a16="http://schemas.microsoft.com/office/drawing/2014/main" id="{A839C40A-607E-4017-ACA3-3E7BF8B2C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7831" y="33027257"/>
          <a:ext cx="734010" cy="8360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400956</xdr:colOff>
      <xdr:row>184</xdr:row>
      <xdr:rowOff>76200</xdr:rowOff>
    </xdr:from>
    <xdr:to>
      <xdr:col>5</xdr:col>
      <xdr:colOff>1136864</xdr:colOff>
      <xdr:row>184</xdr:row>
      <xdr:rowOff>810986</xdr:rowOff>
    </xdr:to>
    <xdr:pic>
      <xdr:nvPicPr>
        <xdr:cNvPr id="164" name="dimg_QMB4Z_O9FIKN9u8PraGgqQI_343" descr="‫قیمت و خرید بازی فکری مدل پرونده معمایی پنج ساعت تا مرگ‬‎">
          <a:extLst>
            <a:ext uri="{FF2B5EF4-FFF2-40B4-BE49-F238E27FC236}">
              <a16:creationId xmlns:a16="http://schemas.microsoft.com/office/drawing/2014/main" id="{E0A6BF3F-D222-4464-A2C7-282711ED1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01536" y="33726120"/>
          <a:ext cx="735908" cy="73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520700</xdr:colOff>
      <xdr:row>186</xdr:row>
      <xdr:rowOff>54427</xdr:rowOff>
    </xdr:from>
    <xdr:to>
      <xdr:col>5</xdr:col>
      <xdr:colOff>1317535</xdr:colOff>
      <xdr:row>186</xdr:row>
      <xdr:rowOff>871647</xdr:rowOff>
    </xdr:to>
    <xdr:pic>
      <xdr:nvPicPr>
        <xdr:cNvPr id="165" name="dimg_2y1dZ9zrIKCTxc8Pp5ngSA_337" descr="‫پرونده جنون - مختاپوس‬‎">
          <a:extLst>
            <a:ext uri="{FF2B5EF4-FFF2-40B4-BE49-F238E27FC236}">
              <a16:creationId xmlns:a16="http://schemas.microsoft.com/office/drawing/2014/main" id="{8921A11E-6271-4642-A8E1-AC265D191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0865" y="34070107"/>
          <a:ext cx="796835" cy="8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383995</xdr:colOff>
      <xdr:row>187</xdr:row>
      <xdr:rowOff>90412</xdr:rowOff>
    </xdr:from>
    <xdr:to>
      <xdr:col>5</xdr:col>
      <xdr:colOff>1213579</xdr:colOff>
      <xdr:row>188</xdr:row>
      <xdr:rowOff>44691</xdr:rowOff>
    </xdr:to>
    <xdr:pic>
      <xdr:nvPicPr>
        <xdr:cNvPr id="166" name="dimg_Gi5dZ7eNOr-Fxc8P9ID2iAE_349" descr="‫بازی ایرانی پرونده خانه اژدها‬‎">
          <a:extLst>
            <a:ext uri="{FF2B5EF4-FFF2-40B4-BE49-F238E27FC236}">
              <a16:creationId xmlns:a16="http://schemas.microsoft.com/office/drawing/2014/main" id="{D305A954-EA3E-447D-B28B-5F3E352D0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4821" y="34288972"/>
          <a:ext cx="829584" cy="944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368300</xdr:colOff>
      <xdr:row>185</xdr:row>
      <xdr:rowOff>185056</xdr:rowOff>
    </xdr:from>
    <xdr:to>
      <xdr:col>5</xdr:col>
      <xdr:colOff>1302294</xdr:colOff>
      <xdr:row>185</xdr:row>
      <xdr:rowOff>821870</xdr:rowOff>
    </xdr:to>
    <xdr:pic>
      <xdr:nvPicPr>
        <xdr:cNvPr id="167" name="dimg_XMB4Z8CYFbzl7_UPp7CQoQE_4" descr="‫قیمت و خرید بازی فکری مدل تور زمانی پروفسور ریچارد‬‎">
          <a:extLst>
            <a:ext uri="{FF2B5EF4-FFF2-40B4-BE49-F238E27FC236}">
              <a16:creationId xmlns:a16="http://schemas.microsoft.com/office/drawing/2014/main" id="{B970B2BF-2EB3-406B-B937-B7B12846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6106" y="34017856"/>
          <a:ext cx="933994" cy="636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483059</xdr:colOff>
      <xdr:row>189</xdr:row>
      <xdr:rowOff>32655</xdr:rowOff>
    </xdr:from>
    <xdr:to>
      <xdr:col>5</xdr:col>
      <xdr:colOff>1205086</xdr:colOff>
      <xdr:row>189</xdr:row>
      <xdr:rowOff>855029</xdr:rowOff>
    </xdr:to>
    <xdr:pic>
      <xdr:nvPicPr>
        <xdr:cNvPr id="168" name="dimg_bC5dZ-mDHsqLxc8P2P7gyQY_331" descr="‫بازی پرونده دنیای مردگان Day of The Dead‬‎">
          <a:extLst>
            <a:ext uri="{FF2B5EF4-FFF2-40B4-BE49-F238E27FC236}">
              <a16:creationId xmlns:a16="http://schemas.microsoft.com/office/drawing/2014/main" id="{B5E67A27-AA83-4D1D-A3AC-82A230F8D7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3314" y="34596975"/>
          <a:ext cx="722027" cy="822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466271</xdr:colOff>
      <xdr:row>188</xdr:row>
      <xdr:rowOff>10884</xdr:rowOff>
    </xdr:from>
    <xdr:to>
      <xdr:col>5</xdr:col>
      <xdr:colOff>1086951</xdr:colOff>
      <xdr:row>188</xdr:row>
      <xdr:rowOff>923107</xdr:rowOff>
    </xdr:to>
    <xdr:pic>
      <xdr:nvPicPr>
        <xdr:cNvPr id="169" name="dimg_ecB4Z4zQAfro7_UPqJmQqQI_343" descr="‫خريد بازي پرونده دزدي قرن /فروشگاه اينترنتی پرديس کتاب‬‎">
          <a:extLst>
            <a:ext uri="{FF2B5EF4-FFF2-40B4-BE49-F238E27FC236}">
              <a16:creationId xmlns:a16="http://schemas.microsoft.com/office/drawing/2014/main" id="{7691964F-BB8B-4689-8ADA-19DA492A2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51449" y="34392324"/>
          <a:ext cx="620680" cy="912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384748</xdr:colOff>
      <xdr:row>192</xdr:row>
      <xdr:rowOff>76200</xdr:rowOff>
    </xdr:from>
    <xdr:to>
      <xdr:col>5</xdr:col>
      <xdr:colOff>1264314</xdr:colOff>
      <xdr:row>192</xdr:row>
      <xdr:rowOff>954425</xdr:rowOff>
    </xdr:to>
    <xdr:pic>
      <xdr:nvPicPr>
        <xdr:cNvPr id="170" name="dimg_6y5dZ7PWM9CCxc8PpPLu8A8_9" descr="‫قیمت و خرید بازی فکری مدل پرونده جنایی شرلوک هولمز شیرهای شاهانه‬‎">
          <a:extLst>
            <a:ext uri="{FF2B5EF4-FFF2-40B4-BE49-F238E27FC236}">
              <a16:creationId xmlns:a16="http://schemas.microsoft.com/office/drawing/2014/main" id="{371108DC-5290-487F-9EA2-C0C44B95D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4086" y="35189160"/>
          <a:ext cx="879566" cy="87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439176</xdr:colOff>
      <xdr:row>193</xdr:row>
      <xdr:rowOff>172132</xdr:rowOff>
    </xdr:from>
    <xdr:to>
      <xdr:col>5</xdr:col>
      <xdr:colOff>1242541</xdr:colOff>
      <xdr:row>193</xdr:row>
      <xdr:rowOff>974273</xdr:rowOff>
    </xdr:to>
    <xdr:pic>
      <xdr:nvPicPr>
        <xdr:cNvPr id="171" name="dimg_BC9dZ7a3Ndy-xc8PsYqEMA_17" descr="‫بازی فکری پرونده ضیافت مرگ - ژوپیتر‬‎">
          <a:extLst>
            <a:ext uri="{FF2B5EF4-FFF2-40B4-BE49-F238E27FC236}">
              <a16:creationId xmlns:a16="http://schemas.microsoft.com/office/drawing/2014/main" id="{2E829B58-29AF-4D47-A4B5-E1F29E8B8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5859" y="35467972"/>
          <a:ext cx="803365" cy="802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390071</xdr:colOff>
      <xdr:row>194</xdr:row>
      <xdr:rowOff>70257</xdr:rowOff>
    </xdr:from>
    <xdr:to>
      <xdr:col>5</xdr:col>
      <xdr:colOff>1163020</xdr:colOff>
      <xdr:row>194</xdr:row>
      <xdr:rowOff>950630</xdr:rowOff>
    </xdr:to>
    <xdr:pic>
      <xdr:nvPicPr>
        <xdr:cNvPr id="172" name="dimg_HC9dZ72mF_Crxc8PvLqIqQw_25" descr="‫قیمت و خرید بازی فکری مدل پرونده معمایی | فروش مداربسته بیسیم|💡💡💡کالی شاپ‬‎">
          <a:extLst>
            <a:ext uri="{FF2B5EF4-FFF2-40B4-BE49-F238E27FC236}">
              <a16:creationId xmlns:a16="http://schemas.microsoft.com/office/drawing/2014/main" id="{544EE5DC-3913-4FC2-BE79-BDBD71367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5380" y="35548977"/>
          <a:ext cx="772949" cy="88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317500</xdr:colOff>
      <xdr:row>198</xdr:row>
      <xdr:rowOff>18143</xdr:rowOff>
    </xdr:from>
    <xdr:to>
      <xdr:col>5</xdr:col>
      <xdr:colOff>1271454</xdr:colOff>
      <xdr:row>198</xdr:row>
      <xdr:rowOff>970643</xdr:rowOff>
    </xdr:to>
    <xdr:pic>
      <xdr:nvPicPr>
        <xdr:cNvPr id="173" name="dimg_8i9dZ4GcFJyJ7NYPst_vkQE_340" descr="‫پرونده معبد آزتک ها - فانی‌لند‬‎">
          <a:extLst>
            <a:ext uri="{FF2B5EF4-FFF2-40B4-BE49-F238E27FC236}">
              <a16:creationId xmlns:a16="http://schemas.microsoft.com/office/drawing/2014/main" id="{038BCC1F-AA44-4DB7-A773-4C222E15E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6946" y="36228383"/>
          <a:ext cx="953954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341133</xdr:colOff>
      <xdr:row>196</xdr:row>
      <xdr:rowOff>50800</xdr:rowOff>
    </xdr:from>
    <xdr:to>
      <xdr:col>5</xdr:col>
      <xdr:colOff>1262379</xdr:colOff>
      <xdr:row>196</xdr:row>
      <xdr:rowOff>970642</xdr:rowOff>
    </xdr:to>
    <xdr:pic>
      <xdr:nvPicPr>
        <xdr:cNvPr id="174" name="dimg_tcB4Z8DSE8_87_UPv57FkQw_337" descr="‫پرونده قتل مرموز Mysterious Murder - فانی‌لند‬‎">
          <a:extLst>
            <a:ext uri="{FF2B5EF4-FFF2-40B4-BE49-F238E27FC236}">
              <a16:creationId xmlns:a16="http://schemas.microsoft.com/office/drawing/2014/main" id="{CC16AF25-94DD-4530-946C-644CF427A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6021" y="35895280"/>
          <a:ext cx="921246" cy="919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417711</xdr:colOff>
      <xdr:row>199</xdr:row>
      <xdr:rowOff>39914</xdr:rowOff>
    </xdr:from>
    <xdr:to>
      <xdr:col>5</xdr:col>
      <xdr:colOff>1201420</xdr:colOff>
      <xdr:row>199</xdr:row>
      <xdr:rowOff>932543</xdr:rowOff>
    </xdr:to>
    <xdr:pic>
      <xdr:nvPicPr>
        <xdr:cNvPr id="175" name="dimg_0MB4Z7-cO7f-7_UPp7DQqQ0_350" descr="‫بازی معمایی پرونده هاگوارتز - بردگیم | بازی رومیزی | Board Game Club‬‎">
          <a:extLst>
            <a:ext uri="{FF2B5EF4-FFF2-40B4-BE49-F238E27FC236}">
              <a16:creationId xmlns:a16="http://schemas.microsoft.com/office/drawing/2014/main" id="{3B9831FA-CC8E-4919-828D-B0F3AD8A5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6980" y="36433034"/>
          <a:ext cx="783709" cy="892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420961</xdr:colOff>
      <xdr:row>207</xdr:row>
      <xdr:rowOff>54429</xdr:rowOff>
    </xdr:from>
    <xdr:to>
      <xdr:col>5</xdr:col>
      <xdr:colOff>1342207</xdr:colOff>
      <xdr:row>207</xdr:row>
      <xdr:rowOff>974271</xdr:rowOff>
    </xdr:to>
    <xdr:pic>
      <xdr:nvPicPr>
        <xdr:cNvPr id="176" name="dimg_tcB4Z8DSE8_87_UPv57FkQw_337" descr="‫پرونده قتل مرموز Mysterious Murder - فانی‌لند‬‎">
          <a:extLst>
            <a:ext uri="{FF2B5EF4-FFF2-40B4-BE49-F238E27FC236}">
              <a16:creationId xmlns:a16="http://schemas.microsoft.com/office/drawing/2014/main" id="{D7549587-35F0-4B16-8C02-064D175128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6193" y="37910589"/>
          <a:ext cx="921246" cy="919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451757</xdr:colOff>
      <xdr:row>203</xdr:row>
      <xdr:rowOff>76200</xdr:rowOff>
    </xdr:from>
    <xdr:to>
      <xdr:col>5</xdr:col>
      <xdr:colOff>1285786</xdr:colOff>
      <xdr:row>203</xdr:row>
      <xdr:rowOff>908958</xdr:rowOff>
    </xdr:to>
    <xdr:pic>
      <xdr:nvPicPr>
        <xdr:cNvPr id="177" name="dimg_JY5vZ-ezJ7G3i-gP-5e9oAM_299" descr="‫قیمت و خرید بازی آموزشی پله پله مدل 4597‬‎">
          <a:extLst>
            <a:ext uri="{FF2B5EF4-FFF2-40B4-BE49-F238E27FC236}">
              <a16:creationId xmlns:a16="http://schemas.microsoft.com/office/drawing/2014/main" id="{66E0AEF0-E8AE-453F-ABE7-AF2993DFD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2614" y="37200840"/>
          <a:ext cx="834029" cy="832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506322</xdr:colOff>
      <xdr:row>204</xdr:row>
      <xdr:rowOff>76201</xdr:rowOff>
    </xdr:from>
    <xdr:to>
      <xdr:col>5</xdr:col>
      <xdr:colOff>1253131</xdr:colOff>
      <xdr:row>204</xdr:row>
      <xdr:rowOff>821872</xdr:rowOff>
    </xdr:to>
    <xdr:pic>
      <xdr:nvPicPr>
        <xdr:cNvPr id="178" name="dimg_PY5vZ7SgK62ii-gP8omkwQw_25" descr="‫خرید و قیمت بازی فکری پنتاگو 2*2 و اتللو 6*6 برند پرشین | ترب‬‎">
          <a:extLst>
            <a:ext uri="{FF2B5EF4-FFF2-40B4-BE49-F238E27FC236}">
              <a16:creationId xmlns:a16="http://schemas.microsoft.com/office/drawing/2014/main" id="{8C574279-2FEC-4295-9F69-D132F3E9E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5269" y="37383721"/>
          <a:ext cx="746809" cy="745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419100</xdr:colOff>
      <xdr:row>208</xdr:row>
      <xdr:rowOff>130629</xdr:rowOff>
    </xdr:from>
    <xdr:to>
      <xdr:col>5</xdr:col>
      <xdr:colOff>1274932</xdr:colOff>
      <xdr:row>208</xdr:row>
      <xdr:rowOff>985157</xdr:rowOff>
    </xdr:to>
    <xdr:pic>
      <xdr:nvPicPr>
        <xdr:cNvPr id="179" name="dimg_J24uZ9euGPmN9u8PodyA0Q8_303" descr="خرید و قیمت پیچ و مهره آموزشی 32 قطعه چیندر | ترب">
          <a:extLst>
            <a:ext uri="{FF2B5EF4-FFF2-40B4-BE49-F238E27FC236}">
              <a16:creationId xmlns:a16="http://schemas.microsoft.com/office/drawing/2014/main" id="{2059DA43-97D6-47EE-8F99-2892AE90E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3468" y="38169669"/>
          <a:ext cx="855832" cy="854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368300</xdr:colOff>
      <xdr:row>209</xdr:row>
      <xdr:rowOff>63500</xdr:rowOff>
    </xdr:from>
    <xdr:to>
      <xdr:col>5</xdr:col>
      <xdr:colOff>1451726</xdr:colOff>
      <xdr:row>209</xdr:row>
      <xdr:rowOff>960361</xdr:rowOff>
    </xdr:to>
    <xdr:pic>
      <xdr:nvPicPr>
        <xdr:cNvPr id="180" name="Picture 179" descr="قیمت و خرید بازی فکری زینگو مدل پیکولوژیست">
          <a:extLst>
            <a:ext uri="{FF2B5EF4-FFF2-40B4-BE49-F238E27FC236}">
              <a16:creationId xmlns:a16="http://schemas.microsoft.com/office/drawing/2014/main" id="{11A99A0A-605A-4B77-B8F5-7303FDCD8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32494" y="38285420"/>
          <a:ext cx="237606" cy="119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366303</xdr:colOff>
      <xdr:row>210</xdr:row>
      <xdr:rowOff>72575</xdr:rowOff>
    </xdr:from>
    <xdr:to>
      <xdr:col>5</xdr:col>
      <xdr:colOff>1289411</xdr:colOff>
      <xdr:row>211</xdr:row>
      <xdr:rowOff>3676</xdr:rowOff>
    </xdr:to>
    <xdr:pic>
      <xdr:nvPicPr>
        <xdr:cNvPr id="181" name="dimg_hm4uZ6jCL5H87_UP9ora4Q0_19" descr="پینگو بالانس جعبه ای | فکراگیم">
          <a:extLst>
            <a:ext uri="{FF2B5EF4-FFF2-40B4-BE49-F238E27FC236}">
              <a16:creationId xmlns:a16="http://schemas.microsoft.com/office/drawing/2014/main" id="{87480740-AF4E-4153-8E49-7C89475BA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8989" y="38477375"/>
          <a:ext cx="923108" cy="921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211</xdr:row>
      <xdr:rowOff>63500</xdr:rowOff>
    </xdr:from>
    <xdr:to>
      <xdr:col>5</xdr:col>
      <xdr:colOff>1293147</xdr:colOff>
      <xdr:row>211</xdr:row>
      <xdr:rowOff>947636</xdr:rowOff>
    </xdr:to>
    <xdr:pic>
      <xdr:nvPicPr>
        <xdr:cNvPr id="182" name="تصویر 1179">
          <a:extLst>
            <a:ext uri="{FF2B5EF4-FFF2-40B4-BE49-F238E27FC236}">
              <a16:creationId xmlns:a16="http://schemas.microsoft.com/office/drawing/2014/main" id="{0A3A8FE6-A347-4AC5-8A1F-CB17A2BBE2C5}"/>
            </a:ext>
            <a:ext uri="{147F2762-F138-4A5C-976F-8EAC2B608ADB}">
              <a16:predDERef xmlns:a16="http://schemas.microsoft.com/office/drawing/2014/main" pred="{CDA687D8-EAA7-1ACC-51FE-9230AF1A5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01153" y="215138000"/>
          <a:ext cx="1178847" cy="884136"/>
        </a:xfrm>
        <a:prstGeom prst="rect">
          <a:avLst/>
        </a:prstGeom>
      </xdr:spPr>
    </xdr:pic>
    <xdr:clientData/>
  </xdr:twoCellAnchor>
  <xdr:twoCellAnchor>
    <xdr:from>
      <xdr:col>5</xdr:col>
      <xdr:colOff>403222</xdr:colOff>
      <xdr:row>212</xdr:row>
      <xdr:rowOff>117930</xdr:rowOff>
    </xdr:from>
    <xdr:to>
      <xdr:col>5</xdr:col>
      <xdr:colOff>1141273</xdr:colOff>
      <xdr:row>212</xdr:row>
      <xdr:rowOff>854856</xdr:rowOff>
    </xdr:to>
    <xdr:pic>
      <xdr:nvPicPr>
        <xdr:cNvPr id="183" name="dimg__8B4Z6fpLff87_UPl8KvEA_341" descr="‫قیمت و خرید بازی فکری زینگو مدل تاکتیک‬‎">
          <a:extLst>
            <a:ext uri="{FF2B5EF4-FFF2-40B4-BE49-F238E27FC236}">
              <a16:creationId xmlns:a16="http://schemas.microsoft.com/office/drawing/2014/main" id="{982931DC-1434-4E38-8880-04A427FE3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7127" y="38888490"/>
          <a:ext cx="738051" cy="736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339272</xdr:colOff>
      <xdr:row>213</xdr:row>
      <xdr:rowOff>50800</xdr:rowOff>
    </xdr:from>
    <xdr:to>
      <xdr:col>5</xdr:col>
      <xdr:colOff>1253671</xdr:colOff>
      <xdr:row>213</xdr:row>
      <xdr:rowOff>735894</xdr:rowOff>
    </xdr:to>
    <xdr:pic>
      <xdr:nvPicPr>
        <xdr:cNvPr id="184" name="dimg_NDFdZ4C0I8Dixc8PkcmuwAc_22" descr="‫تانگرام (تانگو) /سايان 52 #‬‎">
          <a:extLst>
            <a:ext uri="{FF2B5EF4-FFF2-40B4-BE49-F238E27FC236}">
              <a16:creationId xmlns:a16="http://schemas.microsoft.com/office/drawing/2014/main" id="{0AE5F638-3BEC-4F98-BD44-13BA128C87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4729" y="39004240"/>
          <a:ext cx="914399" cy="685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339270</xdr:colOff>
      <xdr:row>215</xdr:row>
      <xdr:rowOff>87329</xdr:rowOff>
    </xdr:from>
    <xdr:to>
      <xdr:col>5</xdr:col>
      <xdr:colOff>1250262</xdr:colOff>
      <xdr:row>215</xdr:row>
      <xdr:rowOff>1001950</xdr:rowOff>
    </xdr:to>
    <xdr:pic>
      <xdr:nvPicPr>
        <xdr:cNvPr id="185" name="تصویر 1200">
          <a:extLst>
            <a:ext uri="{FF2B5EF4-FFF2-40B4-BE49-F238E27FC236}">
              <a16:creationId xmlns:a16="http://schemas.microsoft.com/office/drawing/2014/main" id="{5549C2B6-2269-45D0-A3E9-95AFB6CF9C3B}"/>
            </a:ext>
            <a:ext uri="{147F2762-F138-4A5C-976F-8EAC2B608ADB}">
              <a16:predDERef xmlns:a16="http://schemas.microsoft.com/office/drawing/2014/main" pred="{C1504C2F-9108-E6D6-E58E-67710365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218" y="39406529"/>
          <a:ext cx="270912" cy="99281"/>
        </a:xfrm>
        <a:prstGeom prst="rect">
          <a:avLst/>
        </a:prstGeom>
      </xdr:spPr>
    </xdr:pic>
    <xdr:clientData/>
  </xdr:twoCellAnchor>
  <xdr:twoCellAnchor>
    <xdr:from>
      <xdr:col>5</xdr:col>
      <xdr:colOff>295728</xdr:colOff>
      <xdr:row>214</xdr:row>
      <xdr:rowOff>185302</xdr:rowOff>
    </xdr:from>
    <xdr:to>
      <xdr:col>5</xdr:col>
      <xdr:colOff>1229722</xdr:colOff>
      <xdr:row>214</xdr:row>
      <xdr:rowOff>920270</xdr:rowOff>
    </xdr:to>
    <xdr:pic>
      <xdr:nvPicPr>
        <xdr:cNvPr id="186" name="dimg_WjFdZ7_WEaGQxc8P_YHXwQE_307" descr="‫خرید و قیمت بازی فکری آموزشی تانگو مربع از غرفه پخش محصولات آموزشی پونک  (غرفه با سلام)‬‎">
          <a:extLst>
            <a:ext uri="{FF2B5EF4-FFF2-40B4-BE49-F238E27FC236}">
              <a16:creationId xmlns:a16="http://schemas.microsoft.com/office/drawing/2014/main" id="{81B6493A-A29F-43BC-9663-066C7CCCE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8678" y="39321622"/>
          <a:ext cx="933994" cy="734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417482</xdr:colOff>
      <xdr:row>217</xdr:row>
      <xdr:rowOff>102799</xdr:rowOff>
    </xdr:from>
    <xdr:to>
      <xdr:col>5</xdr:col>
      <xdr:colOff>1255682</xdr:colOff>
      <xdr:row>217</xdr:row>
      <xdr:rowOff>940999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659C217-7A4F-48DA-8D84-E536B0F42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82718" y="39787759"/>
          <a:ext cx="838200" cy="838200"/>
        </a:xfrm>
        <a:prstGeom prst="rect">
          <a:avLst/>
        </a:prstGeom>
      </xdr:spPr>
    </xdr:pic>
    <xdr:clientData/>
  </xdr:twoCellAnchor>
  <xdr:twoCellAnchor>
    <xdr:from>
      <xdr:col>5</xdr:col>
      <xdr:colOff>165100</xdr:colOff>
      <xdr:row>216</xdr:row>
      <xdr:rowOff>157225</xdr:rowOff>
    </xdr:from>
    <xdr:to>
      <xdr:col>5</xdr:col>
      <xdr:colOff>1418420</xdr:colOff>
      <xdr:row>216</xdr:row>
      <xdr:rowOff>936643</xdr:rowOff>
    </xdr:to>
    <xdr:pic>
      <xdr:nvPicPr>
        <xdr:cNvPr id="188" name="dimg_T8F4Z_zmBtP87_UPzaXoEQ_303" descr="‫اسباب بازی تخته جادویی کلبه جعبه ای بردیا – اسباب بازی‬‎">
          <a:extLst>
            <a:ext uri="{FF2B5EF4-FFF2-40B4-BE49-F238E27FC236}">
              <a16:creationId xmlns:a16="http://schemas.microsoft.com/office/drawing/2014/main" id="{B455581A-0D23-453B-9CFD-016AACB73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19980" y="39659305"/>
          <a:ext cx="1253320" cy="779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377749</xdr:colOff>
      <xdr:row>218</xdr:row>
      <xdr:rowOff>148772</xdr:rowOff>
    </xdr:from>
    <xdr:to>
      <xdr:col>5</xdr:col>
      <xdr:colOff>1210508</xdr:colOff>
      <xdr:row>218</xdr:row>
      <xdr:rowOff>981531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4E39C15D-6173-4CE7-95F5-5F555CE5B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7892" y="40016612"/>
          <a:ext cx="832759" cy="832759"/>
        </a:xfrm>
        <a:prstGeom prst="rect">
          <a:avLst/>
        </a:prstGeom>
      </xdr:spPr>
    </xdr:pic>
    <xdr:clientData/>
  </xdr:twoCellAnchor>
  <xdr:twoCellAnchor>
    <xdr:from>
      <xdr:col>5</xdr:col>
      <xdr:colOff>508000</xdr:colOff>
      <xdr:row>219</xdr:row>
      <xdr:rowOff>12700</xdr:rowOff>
    </xdr:from>
    <xdr:to>
      <xdr:col>5</xdr:col>
      <xdr:colOff>1342029</xdr:colOff>
      <xdr:row>219</xdr:row>
      <xdr:rowOff>845458</xdr:rowOff>
    </xdr:to>
    <xdr:pic>
      <xdr:nvPicPr>
        <xdr:cNvPr id="190" name="dimg_csF4Z_f4Bob_7_UPsJbimA4_225" descr="‫مشخصات و خرید عمده تخته جادویی طرح گاو بردیا مدل 8516‬‎">
          <a:extLst>
            <a:ext uri="{FF2B5EF4-FFF2-40B4-BE49-F238E27FC236}">
              <a16:creationId xmlns:a16="http://schemas.microsoft.com/office/drawing/2014/main" id="{804BE5A9-52F9-4FC7-A43A-C32B7C266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6371" y="40063420"/>
          <a:ext cx="834029" cy="832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446711</xdr:colOff>
      <xdr:row>220</xdr:row>
      <xdr:rowOff>218669</xdr:rowOff>
    </xdr:from>
    <xdr:to>
      <xdr:col>5</xdr:col>
      <xdr:colOff>1139009</xdr:colOff>
      <xdr:row>220</xdr:row>
      <xdr:rowOff>909912</xdr:rowOff>
    </xdr:to>
    <xdr:pic>
      <xdr:nvPicPr>
        <xdr:cNvPr id="191" name="dimg_pcF4Z6TDN8eN9u8Ph6niuQs_335" descr="‫تخته دو رو سیاه و وایتبردی مگنتی همراه با الفبای آهنربایی زرد‬‎">
          <a:extLst>
            <a:ext uri="{FF2B5EF4-FFF2-40B4-BE49-F238E27FC236}">
              <a16:creationId xmlns:a16="http://schemas.microsoft.com/office/drawing/2014/main" id="{3B0A0EAE-C0FE-4B2C-AB21-CE298F66E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9391" y="40414169"/>
          <a:ext cx="692298" cy="691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376109</xdr:colOff>
      <xdr:row>222</xdr:row>
      <xdr:rowOff>65316</xdr:rowOff>
    </xdr:from>
    <xdr:to>
      <xdr:col>5</xdr:col>
      <xdr:colOff>1232988</xdr:colOff>
      <xdr:row>222</xdr:row>
      <xdr:rowOff>870859</xdr:rowOff>
    </xdr:to>
    <xdr:pic>
      <xdr:nvPicPr>
        <xdr:cNvPr id="192" name="dimg_xMZmZ7SJLs-F7NYP5NiT2AU_11" descr="‫تخته ریاضی یار کلاس دوم وایت بردی کتابک سایز ۳۵*۲۵ سانتی‌متر | Math Board -  محصولات آموزشی پونک‬‎">
          <a:extLst>
            <a:ext uri="{FF2B5EF4-FFF2-40B4-BE49-F238E27FC236}">
              <a16:creationId xmlns:a16="http://schemas.microsoft.com/office/drawing/2014/main" id="{E9A18C6F-6227-4FDB-B143-7B1016013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5412" y="40664676"/>
          <a:ext cx="856879" cy="805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279400</xdr:colOff>
      <xdr:row>221</xdr:row>
      <xdr:rowOff>152400</xdr:rowOff>
    </xdr:from>
    <xdr:to>
      <xdr:col>5</xdr:col>
      <xdr:colOff>1211217</xdr:colOff>
      <xdr:row>221</xdr:row>
      <xdr:rowOff>858883</xdr:rowOff>
    </xdr:to>
    <xdr:pic>
      <xdr:nvPicPr>
        <xdr:cNvPr id="193" name="dimg_5cZmZ_qZDp6ci-gPtKqRmQs_9" descr="‫تخته ریاضی یار کلاس اول وایت بردی کتابک سایز ۳۵*۲۵‬‎">
          <a:extLst>
            <a:ext uri="{FF2B5EF4-FFF2-40B4-BE49-F238E27FC236}">
              <a16:creationId xmlns:a16="http://schemas.microsoft.com/office/drawing/2014/main" id="{1326EA85-916F-4AE4-B2D4-AD316E57C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7183" y="40568880"/>
          <a:ext cx="931817" cy="7064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423126</xdr:colOff>
      <xdr:row>223</xdr:row>
      <xdr:rowOff>239485</xdr:rowOff>
    </xdr:from>
    <xdr:to>
      <xdr:col>5</xdr:col>
      <xdr:colOff>1115424</xdr:colOff>
      <xdr:row>223</xdr:row>
      <xdr:rowOff>930728</xdr:rowOff>
    </xdr:to>
    <xdr:pic>
      <xdr:nvPicPr>
        <xdr:cNvPr id="194" name="dimg_3cF4Z5_lN7Dg7_UP88eioAQ_23" descr="‫تراکتور چوبی‬‎">
          <a:extLst>
            <a:ext uri="{FF2B5EF4-FFF2-40B4-BE49-F238E27FC236}">
              <a16:creationId xmlns:a16="http://schemas.microsoft.com/office/drawing/2014/main" id="{6D240D86-6DB1-41F1-AD70-965E8F09C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2976" y="40968385"/>
          <a:ext cx="692298" cy="691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442685</xdr:colOff>
      <xdr:row>224</xdr:row>
      <xdr:rowOff>130628</xdr:rowOff>
    </xdr:from>
    <xdr:to>
      <xdr:col>5</xdr:col>
      <xdr:colOff>1071334</xdr:colOff>
      <xdr:row>224</xdr:row>
      <xdr:rowOff>983998</xdr:rowOff>
    </xdr:to>
    <xdr:pic>
      <xdr:nvPicPr>
        <xdr:cNvPr id="195" name="تصویر 1093">
          <a:extLst>
            <a:ext uri="{FF2B5EF4-FFF2-40B4-BE49-F238E27FC236}">
              <a16:creationId xmlns:a16="http://schemas.microsoft.com/office/drawing/2014/main" id="{22B3C6B4-23F2-45A3-8AAE-0AAF65ADF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886" y="41095748"/>
          <a:ext cx="163829" cy="53270"/>
        </a:xfrm>
        <a:prstGeom prst="rect">
          <a:avLst/>
        </a:prstGeom>
      </xdr:spPr>
    </xdr:pic>
    <xdr:clientData/>
  </xdr:twoCellAnchor>
  <xdr:twoCellAnchor>
    <xdr:from>
      <xdr:col>5</xdr:col>
      <xdr:colOff>301172</xdr:colOff>
      <xdr:row>225</xdr:row>
      <xdr:rowOff>97970</xdr:rowOff>
    </xdr:from>
    <xdr:to>
      <xdr:col>5</xdr:col>
      <xdr:colOff>1118961</xdr:colOff>
      <xdr:row>225</xdr:row>
      <xdr:rowOff>915759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FF2E341E-0811-44A3-B628-A76991BAB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19439" y="41245970"/>
          <a:ext cx="817789" cy="817789"/>
        </a:xfrm>
        <a:prstGeom prst="rect">
          <a:avLst/>
        </a:prstGeom>
      </xdr:spPr>
    </xdr:pic>
    <xdr:clientData/>
  </xdr:twoCellAnchor>
  <xdr:twoCellAnchor>
    <xdr:from>
      <xdr:col>5</xdr:col>
      <xdr:colOff>348338</xdr:colOff>
      <xdr:row>229</xdr:row>
      <xdr:rowOff>88899</xdr:rowOff>
    </xdr:from>
    <xdr:to>
      <xdr:col>5</xdr:col>
      <xdr:colOff>1280488</xdr:colOff>
      <xdr:row>230</xdr:row>
      <xdr:rowOff>29029</xdr:rowOff>
    </xdr:to>
    <xdr:pic>
      <xdr:nvPicPr>
        <xdr:cNvPr id="197" name="dimg_CcdmZ5SYC6Gdi-gPzqKS0Ak_301" descr="‫بازی فکری تعادل بازیتا - ژوپیتر‬‎">
          <a:extLst>
            <a:ext uri="{FF2B5EF4-FFF2-40B4-BE49-F238E27FC236}">
              <a16:creationId xmlns:a16="http://schemas.microsoft.com/office/drawing/2014/main" id="{371A8FCC-6454-479A-BCA8-F425F290B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7912" y="41968419"/>
          <a:ext cx="932150" cy="930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233</xdr:row>
      <xdr:rowOff>85271</xdr:rowOff>
    </xdr:from>
    <xdr:to>
      <xdr:col>5</xdr:col>
      <xdr:colOff>1173480</xdr:colOff>
      <xdr:row>233</xdr:row>
      <xdr:rowOff>952627</xdr:rowOff>
    </xdr:to>
    <xdr:pic>
      <xdr:nvPicPr>
        <xdr:cNvPr id="198" name="dimg_rm8uZ8fcHNH-7_UP5LayiAc_336" descr="سازوباز بونکر گردان تکتاز - لی لی تویز">
          <a:extLst>
            <a:ext uri="{FF2B5EF4-FFF2-40B4-BE49-F238E27FC236}">
              <a16:creationId xmlns:a16="http://schemas.microsoft.com/office/drawing/2014/main" id="{A10C6932-E4BE-4E77-AFCB-4BCDCAFC8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0" y="42696311"/>
          <a:ext cx="868680" cy="867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347682</xdr:colOff>
      <xdr:row>234</xdr:row>
      <xdr:rowOff>96157</xdr:rowOff>
    </xdr:from>
    <xdr:to>
      <xdr:col>5</xdr:col>
      <xdr:colOff>1338117</xdr:colOff>
      <xdr:row>234</xdr:row>
      <xdr:rowOff>845273</xdr:rowOff>
    </xdr:to>
    <xdr:pic>
      <xdr:nvPicPr>
        <xdr:cNvPr id="199" name="dimg_4m8uZ-GZIamC9u8Ps5Ov0AQ_26" descr="تکتاز بیل مکانیکی 27 تکه تک توی - پخش اسباب بازی پرشین تویز">
          <a:extLst>
            <a:ext uri="{FF2B5EF4-FFF2-40B4-BE49-F238E27FC236}">
              <a16:creationId xmlns:a16="http://schemas.microsoft.com/office/drawing/2014/main" id="{0F920E46-5DDE-4EE1-9C7A-2129892CB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00283" y="42890077"/>
          <a:ext cx="990435" cy="749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282571</xdr:colOff>
      <xdr:row>235</xdr:row>
      <xdr:rowOff>76200</xdr:rowOff>
    </xdr:from>
    <xdr:to>
      <xdr:col>5</xdr:col>
      <xdr:colOff>1238338</xdr:colOff>
      <xdr:row>235</xdr:row>
      <xdr:rowOff>849710</xdr:rowOff>
    </xdr:to>
    <xdr:pic>
      <xdr:nvPicPr>
        <xdr:cNvPr id="200" name="dimg_A3AuZ6zwA5OA9u8PisquoQU_27" descr="‫ماشین مدل تکتاز تانکر محصول تک توی - فروشگاه اسباب بازی | BaBaToy‬‎">
          <a:extLst>
            <a:ext uri="{FF2B5EF4-FFF2-40B4-BE49-F238E27FC236}">
              <a16:creationId xmlns:a16="http://schemas.microsoft.com/office/drawing/2014/main" id="{C0354F97-9C97-40DB-860F-1BEEA152C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0062" y="43053000"/>
          <a:ext cx="955767" cy="77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194129</xdr:colOff>
      <xdr:row>236</xdr:row>
      <xdr:rowOff>32656</xdr:rowOff>
    </xdr:from>
    <xdr:to>
      <xdr:col>5</xdr:col>
      <xdr:colOff>1358079</xdr:colOff>
      <xdr:row>236</xdr:row>
      <xdr:rowOff>919841</xdr:rowOff>
    </xdr:to>
    <xdr:pic>
      <xdr:nvPicPr>
        <xdr:cNvPr id="201" name="dimg_IXAuZ_iHHbq69u8PleKswA0_339" descr="‫قیمت و خرید اسباب بازی تکتاز قطار توری تک توی tak toy 654‬‎">
          <a:extLst>
            <a:ext uri="{FF2B5EF4-FFF2-40B4-BE49-F238E27FC236}">
              <a16:creationId xmlns:a16="http://schemas.microsoft.com/office/drawing/2014/main" id="{CD968668-B636-44C3-B38A-3E01375C33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80321" y="43192336"/>
          <a:ext cx="1163950" cy="88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358748</xdr:colOff>
      <xdr:row>237</xdr:row>
      <xdr:rowOff>141514</xdr:rowOff>
    </xdr:from>
    <xdr:to>
      <xdr:col>5</xdr:col>
      <xdr:colOff>1303651</xdr:colOff>
      <xdr:row>237</xdr:row>
      <xdr:rowOff>821872</xdr:rowOff>
    </xdr:to>
    <xdr:pic>
      <xdr:nvPicPr>
        <xdr:cNvPr id="202" name="dimg_PHAuZ67DCa2p9u8P0fKj8Ak_11" descr="تکتاز حمل زباله تک توی - پخش طلوع">
          <a:extLst>
            <a:ext uri="{FF2B5EF4-FFF2-40B4-BE49-F238E27FC236}">
              <a16:creationId xmlns:a16="http://schemas.microsoft.com/office/drawing/2014/main" id="{CFE6808E-79D6-40BA-A4D3-E5077BFEA7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4749" y="43484074"/>
          <a:ext cx="944903" cy="680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221626</xdr:colOff>
      <xdr:row>238</xdr:row>
      <xdr:rowOff>89084</xdr:rowOff>
    </xdr:from>
    <xdr:to>
      <xdr:col>5</xdr:col>
      <xdr:colOff>1340376</xdr:colOff>
      <xdr:row>238</xdr:row>
      <xdr:rowOff>927284</xdr:rowOff>
    </xdr:to>
    <xdr:pic>
      <xdr:nvPicPr>
        <xdr:cNvPr id="203" name="dimg_XXAuZ9WfJ4mD9u8P8q3ggAk_21" descr="موتور سیکلت تکتاز (تک تویز - پکیج توری) - بازی و کتاب فاز">
          <a:extLst>
            <a:ext uri="{FF2B5EF4-FFF2-40B4-BE49-F238E27FC236}">
              <a16:creationId xmlns:a16="http://schemas.microsoft.com/office/drawing/2014/main" id="{06458997-592A-45B6-84CC-416BC87F3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8024" y="43614524"/>
          <a:ext cx="111875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74385</xdr:colOff>
      <xdr:row>239</xdr:row>
      <xdr:rowOff>72885</xdr:rowOff>
    </xdr:from>
    <xdr:to>
      <xdr:col>5</xdr:col>
      <xdr:colOff>1414400</xdr:colOff>
      <xdr:row>239</xdr:row>
      <xdr:rowOff>935760</xdr:rowOff>
    </xdr:to>
    <xdr:pic>
      <xdr:nvPicPr>
        <xdr:cNvPr id="204" name="dimg_V28uZ9u_MZW59u8P2uve6Q0_381" descr="اسباب بازی ماشین مدل تکتاز کامیون تک توی – اسباب بازی">
          <a:extLst>
            <a:ext uri="{FF2B5EF4-FFF2-40B4-BE49-F238E27FC236}">
              <a16:creationId xmlns:a16="http://schemas.microsoft.com/office/drawing/2014/main" id="{F2402578-A98D-4222-9786-1BBED079D5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24000" y="43781205"/>
          <a:ext cx="1340015" cy="86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324758</xdr:colOff>
      <xdr:row>240</xdr:row>
      <xdr:rowOff>123541</xdr:rowOff>
    </xdr:from>
    <xdr:to>
      <xdr:col>5</xdr:col>
      <xdr:colOff>1236980</xdr:colOff>
      <xdr:row>240</xdr:row>
      <xdr:rowOff>860467</xdr:rowOff>
    </xdr:to>
    <xdr:pic>
      <xdr:nvPicPr>
        <xdr:cNvPr id="205" name="dimg_AW8uZ6S-NsHl7_UP9-6RgQg_17" descr="‫ماشین مدل تکتاز جرثقیل محصول تک توی - فروشگاه اسباب بازی | BaBaToy‬‎">
          <a:extLst>
            <a:ext uri="{FF2B5EF4-FFF2-40B4-BE49-F238E27FC236}">
              <a16:creationId xmlns:a16="http://schemas.microsoft.com/office/drawing/2014/main" id="{17BF98AB-EC05-4868-9C8D-6BC0609C3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01420" y="44014741"/>
          <a:ext cx="912222" cy="736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290286</xdr:colOff>
      <xdr:row>248</xdr:row>
      <xdr:rowOff>103413</xdr:rowOff>
    </xdr:from>
    <xdr:to>
      <xdr:col>5</xdr:col>
      <xdr:colOff>1153039</xdr:colOff>
      <xdr:row>248</xdr:row>
      <xdr:rowOff>966166</xdr:rowOff>
    </xdr:to>
    <xdr:pic>
      <xdr:nvPicPr>
        <xdr:cNvPr id="206" name="تصویر 1219">
          <a:extLst>
            <a:ext uri="{FF2B5EF4-FFF2-40B4-BE49-F238E27FC236}">
              <a16:creationId xmlns:a16="http://schemas.microsoft.com/office/drawing/2014/main" id="{9850091A-BA8F-4F98-A532-21843C0F7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41261" y="252769913"/>
          <a:ext cx="862753" cy="862753"/>
        </a:xfrm>
        <a:prstGeom prst="rect">
          <a:avLst/>
        </a:prstGeom>
      </xdr:spPr>
    </xdr:pic>
    <xdr:clientData/>
  </xdr:twoCellAnchor>
  <xdr:twoCellAnchor>
    <xdr:from>
      <xdr:col>5</xdr:col>
      <xdr:colOff>342900</xdr:colOff>
      <xdr:row>245</xdr:row>
      <xdr:rowOff>12700</xdr:rowOff>
    </xdr:from>
    <xdr:to>
      <xdr:col>5</xdr:col>
      <xdr:colOff>1335012</xdr:colOff>
      <xdr:row>246</xdr:row>
      <xdr:rowOff>16328</xdr:rowOff>
    </xdr:to>
    <xdr:pic>
      <xdr:nvPicPr>
        <xdr:cNvPr id="207" name="dimg_-8F4Z5_YMfKM9u8Po9yNoQc_17" descr="‫بازی فکری تو در تو بازیمن - ژوپیتر‬‎">
          <a:extLst>
            <a:ext uri="{FF2B5EF4-FFF2-40B4-BE49-F238E27FC236}">
              <a16:creationId xmlns:a16="http://schemas.microsoft.com/office/drawing/2014/main" id="{9402C2A7-F286-4D4C-925A-2DA4EE8CF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03388" y="44818300"/>
          <a:ext cx="992112" cy="994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429985</xdr:colOff>
      <xdr:row>246</xdr:row>
      <xdr:rowOff>144848</xdr:rowOff>
    </xdr:from>
    <xdr:to>
      <xdr:col>5</xdr:col>
      <xdr:colOff>1189809</xdr:colOff>
      <xdr:row>246</xdr:row>
      <xdr:rowOff>903514</xdr:rowOff>
    </xdr:to>
    <xdr:pic>
      <xdr:nvPicPr>
        <xdr:cNvPr id="208" name="dimg_EsJ4Z4zwD7zg7_UP_c_FkQo_22" descr="‫اسباب بازی فقط توی توی | TOY TOY - بازی فکری توازن چوبی سپتا‬‎">
          <a:extLst>
            <a:ext uri="{FF2B5EF4-FFF2-40B4-BE49-F238E27FC236}">
              <a16:creationId xmlns:a16="http://schemas.microsoft.com/office/drawing/2014/main" id="{B2A409A3-6394-49B5-9B21-22457D13B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8591" y="45133328"/>
          <a:ext cx="759824" cy="758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421144</xdr:colOff>
      <xdr:row>247</xdr:row>
      <xdr:rowOff>179614</xdr:rowOff>
    </xdr:from>
    <xdr:to>
      <xdr:col>5</xdr:col>
      <xdr:colOff>1222465</xdr:colOff>
      <xdr:row>247</xdr:row>
      <xdr:rowOff>979714</xdr:rowOff>
    </xdr:to>
    <xdr:pic>
      <xdr:nvPicPr>
        <xdr:cNvPr id="209" name="dimg_MsJ4Z9mfEJz-7_UP1Y-E2As_341" descr="‫توپ بازی پارچه ای دختر کفشدوزک (4عددی)‬‎">
          <a:extLst>
            <a:ext uri="{FF2B5EF4-FFF2-40B4-BE49-F238E27FC236}">
              <a16:creationId xmlns:a16="http://schemas.microsoft.com/office/drawing/2014/main" id="{3815A143-E7A4-48CC-8498-7CECE6010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5935" y="45350974"/>
          <a:ext cx="801321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440871</xdr:colOff>
      <xdr:row>249</xdr:row>
      <xdr:rowOff>125185</xdr:rowOff>
    </xdr:from>
    <xdr:to>
      <xdr:col>5</xdr:col>
      <xdr:colOff>1225838</xdr:colOff>
      <xdr:row>249</xdr:row>
      <xdr:rowOff>908956</xdr:rowOff>
    </xdr:to>
    <xdr:pic>
      <xdr:nvPicPr>
        <xdr:cNvPr id="210" name="dimg_oHAuZ7C8HqaC9u8PnNGmyAg_17" descr="توپ و سرسره 5 طبقه – فروشگاه اینترنتی بازی آموز">
          <a:extLst>
            <a:ext uri="{FF2B5EF4-FFF2-40B4-BE49-F238E27FC236}">
              <a16:creationId xmlns:a16="http://schemas.microsoft.com/office/drawing/2014/main" id="{C102C5CD-2D35-4120-930C-A20F28AEA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2562" y="45662305"/>
          <a:ext cx="784967" cy="783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446313</xdr:colOff>
      <xdr:row>252</xdr:row>
      <xdr:rowOff>134258</xdr:rowOff>
    </xdr:from>
    <xdr:to>
      <xdr:col>5</xdr:col>
      <xdr:colOff>1090385</xdr:colOff>
      <xdr:row>252</xdr:row>
      <xdr:rowOff>896258</xdr:rowOff>
    </xdr:to>
    <xdr:pic>
      <xdr:nvPicPr>
        <xdr:cNvPr id="211" name="dimg_ccJ4Z6DBG4rZ7_UP1--kyQg_11" descr="‫ته جدولی‌ها 1/ راز داورهای خواب‌آلود | نشر هوپا‬‎">
          <a:extLst>
            <a:ext uri="{FF2B5EF4-FFF2-40B4-BE49-F238E27FC236}">
              <a16:creationId xmlns:a16="http://schemas.microsoft.com/office/drawing/2014/main" id="{7FD49B00-BDF8-469D-A1D8-1EFE91A62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48015" y="46220018"/>
          <a:ext cx="644072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381000</xdr:colOff>
      <xdr:row>253</xdr:row>
      <xdr:rowOff>88900</xdr:rowOff>
    </xdr:from>
    <xdr:to>
      <xdr:col>5</xdr:col>
      <xdr:colOff>1190382</xdr:colOff>
      <xdr:row>253</xdr:row>
      <xdr:rowOff>895927</xdr:rowOff>
    </xdr:to>
    <xdr:pic>
      <xdr:nvPicPr>
        <xdr:cNvPr id="212" name="dimg_7" descr="‫تیزبین الفبای انگلیسی - بازیتا‬‎">
          <a:extLst>
            <a:ext uri="{FF2B5EF4-FFF2-40B4-BE49-F238E27FC236}">
              <a16:creationId xmlns:a16="http://schemas.microsoft.com/office/drawing/2014/main" id="{EB7D65FD-1DA9-41A8-BAC6-230306D2A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27138" y="46357540"/>
          <a:ext cx="230262" cy="90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397329</xdr:colOff>
      <xdr:row>254</xdr:row>
      <xdr:rowOff>173265</xdr:rowOff>
    </xdr:from>
    <xdr:to>
      <xdr:col>5</xdr:col>
      <xdr:colOff>1159329</xdr:colOff>
      <xdr:row>254</xdr:row>
      <xdr:rowOff>935265</xdr:rowOff>
    </xdr:to>
    <xdr:pic>
      <xdr:nvPicPr>
        <xdr:cNvPr id="213" name="تصویر 1220">
          <a:extLst>
            <a:ext uri="{FF2B5EF4-FFF2-40B4-BE49-F238E27FC236}">
              <a16:creationId xmlns:a16="http://schemas.microsoft.com/office/drawing/2014/main" id="{428FD881-FD79-427F-8859-8EA65B9F6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7711" y="46624785"/>
          <a:ext cx="213360" cy="7620"/>
        </a:xfrm>
        <a:prstGeom prst="rect">
          <a:avLst/>
        </a:prstGeom>
      </xdr:spPr>
    </xdr:pic>
    <xdr:clientData/>
  </xdr:twoCellAnchor>
  <xdr:twoCellAnchor>
    <xdr:from>
      <xdr:col>5</xdr:col>
      <xdr:colOff>390071</xdr:colOff>
      <xdr:row>255</xdr:row>
      <xdr:rowOff>145142</xdr:rowOff>
    </xdr:from>
    <xdr:to>
      <xdr:col>5</xdr:col>
      <xdr:colOff>1144964</xdr:colOff>
      <xdr:row>255</xdr:row>
      <xdr:rowOff>847047</xdr:rowOff>
    </xdr:to>
    <xdr:pic>
      <xdr:nvPicPr>
        <xdr:cNvPr id="214" name="تصویر 1231">
          <a:extLst>
            <a:ext uri="{FF2B5EF4-FFF2-40B4-BE49-F238E27FC236}">
              <a16:creationId xmlns:a16="http://schemas.microsoft.com/office/drawing/2014/main" id="{498EC475-0395-4840-97A2-0AC1998BF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836" y="46779542"/>
          <a:ext cx="221493" cy="38965"/>
        </a:xfrm>
        <a:prstGeom prst="rect">
          <a:avLst/>
        </a:prstGeom>
      </xdr:spPr>
    </xdr:pic>
    <xdr:clientData/>
  </xdr:twoCellAnchor>
  <xdr:twoCellAnchor>
    <xdr:from>
      <xdr:col>5</xdr:col>
      <xdr:colOff>520700</xdr:colOff>
      <xdr:row>257</xdr:row>
      <xdr:rowOff>127000</xdr:rowOff>
    </xdr:from>
    <xdr:to>
      <xdr:col>5</xdr:col>
      <xdr:colOff>1223901</xdr:colOff>
      <xdr:row>257</xdr:row>
      <xdr:rowOff>829129</xdr:rowOff>
    </xdr:to>
    <xdr:pic>
      <xdr:nvPicPr>
        <xdr:cNvPr id="215" name="dimg_LMdmZ7-uLrGsi-gPlrqDwQo_420" descr="‫جالیز – نشر هوپا؛ بازی‌های رومیزی‬‎">
          <a:extLst>
            <a:ext uri="{FF2B5EF4-FFF2-40B4-BE49-F238E27FC236}">
              <a16:creationId xmlns:a16="http://schemas.microsoft.com/office/drawing/2014/main" id="{6610E97E-2EDC-4884-B980-05E752996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4499" y="47127160"/>
          <a:ext cx="703201" cy="702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277586</xdr:colOff>
      <xdr:row>260</xdr:row>
      <xdr:rowOff>101600</xdr:rowOff>
    </xdr:from>
    <xdr:to>
      <xdr:col>5</xdr:col>
      <xdr:colOff>1138870</xdr:colOff>
      <xdr:row>260</xdr:row>
      <xdr:rowOff>961571</xdr:rowOff>
    </xdr:to>
    <xdr:pic>
      <xdr:nvPicPr>
        <xdr:cNvPr id="216" name="dimg_lsdmZ-6XJvOpi-gPzrb3-AY_203" descr="‫قیمت و خرید بازی فکری زینگو مدل جت ست‬‎">
          <a:extLst>
            <a:ext uri="{FF2B5EF4-FFF2-40B4-BE49-F238E27FC236}">
              <a16:creationId xmlns:a16="http://schemas.microsoft.com/office/drawing/2014/main" id="{892DED73-6195-4AC2-8FD3-0F3DFF4CD8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9530" y="47650400"/>
          <a:ext cx="861284" cy="859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264</xdr:row>
      <xdr:rowOff>101600</xdr:rowOff>
    </xdr:from>
    <xdr:to>
      <xdr:col>5</xdr:col>
      <xdr:colOff>1307378</xdr:colOff>
      <xdr:row>264</xdr:row>
      <xdr:rowOff>903605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2CF6388E-B2F1-4BAB-91C2-40B053AA6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2062" y="48381920"/>
          <a:ext cx="492038" cy="78105"/>
        </a:xfrm>
        <a:prstGeom prst="rect">
          <a:avLst/>
        </a:prstGeom>
      </xdr:spPr>
    </xdr:pic>
    <xdr:clientData/>
  </xdr:twoCellAnchor>
  <xdr:twoCellAnchor>
    <xdr:from>
      <xdr:col>5</xdr:col>
      <xdr:colOff>406400</xdr:colOff>
      <xdr:row>268</xdr:row>
      <xdr:rowOff>76200</xdr:rowOff>
    </xdr:from>
    <xdr:to>
      <xdr:col>5</xdr:col>
      <xdr:colOff>1211943</xdr:colOff>
      <xdr:row>269</xdr:row>
      <xdr:rowOff>13209</xdr:rowOff>
    </xdr:to>
    <xdr:pic>
      <xdr:nvPicPr>
        <xdr:cNvPr id="218" name="dimg_pMJ4Z860EoOC9u8Pi6_x-Q0_27" descr="‫اسباب بازی فقط توی توی | TOY TOY - بازی گروهی جنگا چوبی 54 تکه ای سپتا‬‎">
          <a:extLst>
            <a:ext uri="{FF2B5EF4-FFF2-40B4-BE49-F238E27FC236}">
              <a16:creationId xmlns:a16="http://schemas.microsoft.com/office/drawing/2014/main" id="{2E6337B1-016B-4B9B-BE50-F5580273B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6457" y="49088040"/>
          <a:ext cx="805543" cy="927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444501</xdr:colOff>
      <xdr:row>270</xdr:row>
      <xdr:rowOff>59867</xdr:rowOff>
    </xdr:from>
    <xdr:to>
      <xdr:col>5</xdr:col>
      <xdr:colOff>1214121</xdr:colOff>
      <xdr:row>270</xdr:row>
      <xdr:rowOff>829487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F2D320ED-AC84-49DC-BDCC-E1A4CF6AA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259" y="49437467"/>
          <a:ext cx="167640" cy="121920"/>
        </a:xfrm>
        <a:prstGeom prst="rect">
          <a:avLst/>
        </a:prstGeom>
      </xdr:spPr>
    </xdr:pic>
    <xdr:clientData/>
  </xdr:twoCellAnchor>
  <xdr:twoCellAnchor>
    <xdr:from>
      <xdr:col>5</xdr:col>
      <xdr:colOff>241300</xdr:colOff>
      <xdr:row>271</xdr:row>
      <xdr:rowOff>88900</xdr:rowOff>
    </xdr:from>
    <xdr:to>
      <xdr:col>5</xdr:col>
      <xdr:colOff>1231901</xdr:colOff>
      <xdr:row>271</xdr:row>
      <xdr:rowOff>843211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7A31623F-49CE-4AC0-BB06-AC597468D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6499" y="49649380"/>
          <a:ext cx="990601" cy="754311"/>
        </a:xfrm>
        <a:prstGeom prst="rect">
          <a:avLst/>
        </a:prstGeom>
      </xdr:spPr>
    </xdr:pic>
    <xdr:clientData/>
  </xdr:twoCellAnchor>
  <xdr:twoCellAnchor>
    <xdr:from>
      <xdr:col>5</xdr:col>
      <xdr:colOff>459015</xdr:colOff>
      <xdr:row>272</xdr:row>
      <xdr:rowOff>143327</xdr:rowOff>
    </xdr:from>
    <xdr:to>
      <xdr:col>5</xdr:col>
      <xdr:colOff>1279744</xdr:colOff>
      <xdr:row>272</xdr:row>
      <xdr:rowOff>916211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3182B748-94B6-4184-B5EE-C80599ADC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8656" y="49886687"/>
          <a:ext cx="820729" cy="772884"/>
        </a:xfrm>
        <a:prstGeom prst="rect">
          <a:avLst/>
        </a:prstGeom>
      </xdr:spPr>
    </xdr:pic>
    <xdr:clientData/>
  </xdr:twoCellAnchor>
  <xdr:twoCellAnchor>
    <xdr:from>
      <xdr:col>5</xdr:col>
      <xdr:colOff>471715</xdr:colOff>
      <xdr:row>276</xdr:row>
      <xdr:rowOff>228600</xdr:rowOff>
    </xdr:from>
    <xdr:to>
      <xdr:col>5</xdr:col>
      <xdr:colOff>1207622</xdr:colOff>
      <xdr:row>276</xdr:row>
      <xdr:rowOff>963385</xdr:rowOff>
    </xdr:to>
    <xdr:pic>
      <xdr:nvPicPr>
        <xdr:cNvPr id="222" name="dimg_XsN4Z_3HJcb97_UPopvcqAk_337" descr="‫میدامان محصولی از #یارات‬‎">
          <a:extLst>
            <a:ext uri="{FF2B5EF4-FFF2-40B4-BE49-F238E27FC236}">
              <a16:creationId xmlns:a16="http://schemas.microsoft.com/office/drawing/2014/main" id="{127672FE-A4B4-4F1C-8122-B2AE0E598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0778" y="50657760"/>
          <a:ext cx="735907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215900</xdr:colOff>
      <xdr:row>277</xdr:row>
      <xdr:rowOff>99786</xdr:rowOff>
    </xdr:from>
    <xdr:to>
      <xdr:col>5</xdr:col>
      <xdr:colOff>1200523</xdr:colOff>
      <xdr:row>277</xdr:row>
      <xdr:rowOff>964414</xdr:rowOff>
    </xdr:to>
    <xdr:pic>
      <xdr:nvPicPr>
        <xdr:cNvPr id="223" name="تصویر 1277">
          <a:extLst>
            <a:ext uri="{FF2B5EF4-FFF2-40B4-BE49-F238E27FC236}">
              <a16:creationId xmlns:a16="http://schemas.microsoft.com/office/drawing/2014/main" id="{9656768E-B579-461D-8C43-61DD4A473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93777" y="282230286"/>
          <a:ext cx="984623" cy="864628"/>
        </a:xfrm>
        <a:prstGeom prst="rect">
          <a:avLst/>
        </a:prstGeom>
      </xdr:spPr>
    </xdr:pic>
    <xdr:clientData/>
  </xdr:twoCellAnchor>
  <xdr:twoCellAnchor>
    <xdr:from>
      <xdr:col>5</xdr:col>
      <xdr:colOff>241300</xdr:colOff>
      <xdr:row>284</xdr:row>
      <xdr:rowOff>114300</xdr:rowOff>
    </xdr:from>
    <xdr:to>
      <xdr:col>5</xdr:col>
      <xdr:colOff>1207951</xdr:colOff>
      <xdr:row>284</xdr:row>
      <xdr:rowOff>794657</xdr:rowOff>
    </xdr:to>
    <xdr:pic>
      <xdr:nvPicPr>
        <xdr:cNvPr id="224" name="dimg_6MdmZ7ulKZWH7NYPsJjHiA0_351" descr="‫چرخ دنده مزرعه فکرآذین - پخش طلوع‬‎">
          <a:extLst>
            <a:ext uri="{FF2B5EF4-FFF2-40B4-BE49-F238E27FC236}">
              <a16:creationId xmlns:a16="http://schemas.microsoft.com/office/drawing/2014/main" id="{4EE31F26-CC8E-435F-BC2C-7A1E4AF65E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0449" y="52052220"/>
          <a:ext cx="966651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348343</xdr:colOff>
      <xdr:row>288</xdr:row>
      <xdr:rowOff>50800</xdr:rowOff>
    </xdr:from>
    <xdr:to>
      <xdr:col>5</xdr:col>
      <xdr:colOff>1191623</xdr:colOff>
      <xdr:row>288</xdr:row>
      <xdr:rowOff>894080</xdr:rowOff>
    </xdr:to>
    <xdr:pic>
      <xdr:nvPicPr>
        <xdr:cNvPr id="225" name="تصویر 1284">
          <a:extLst>
            <a:ext uri="{FF2B5EF4-FFF2-40B4-BE49-F238E27FC236}">
              <a16:creationId xmlns:a16="http://schemas.microsoft.com/office/drawing/2014/main" id="{C41EA333-3F8B-457F-BBB9-39D6A16DC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897" y="52720240"/>
          <a:ext cx="264160" cy="134620"/>
        </a:xfrm>
        <a:prstGeom prst="rect">
          <a:avLst/>
        </a:prstGeom>
      </xdr:spPr>
    </xdr:pic>
    <xdr:clientData/>
  </xdr:twoCellAnchor>
  <xdr:twoCellAnchor>
    <xdr:from>
      <xdr:col>5</xdr:col>
      <xdr:colOff>372838</xdr:colOff>
      <xdr:row>289</xdr:row>
      <xdr:rowOff>125637</xdr:rowOff>
    </xdr:from>
    <xdr:to>
      <xdr:col>5</xdr:col>
      <xdr:colOff>1278532</xdr:colOff>
      <xdr:row>289</xdr:row>
      <xdr:rowOff>851777</xdr:rowOff>
    </xdr:to>
    <xdr:pic>
      <xdr:nvPicPr>
        <xdr:cNvPr id="226" name="تصویر 1285">
          <a:extLst>
            <a:ext uri="{FF2B5EF4-FFF2-40B4-BE49-F238E27FC236}">
              <a16:creationId xmlns:a16="http://schemas.microsoft.com/office/drawing/2014/main" id="{F60FC4FC-B30A-456D-8248-27F4E2730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9868" y="52977957"/>
          <a:ext cx="905694" cy="726140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292</xdr:row>
      <xdr:rowOff>67128</xdr:rowOff>
    </xdr:from>
    <xdr:to>
      <xdr:col>5</xdr:col>
      <xdr:colOff>1270000</xdr:colOff>
      <xdr:row>292</xdr:row>
      <xdr:rowOff>956128</xdr:rowOff>
    </xdr:to>
    <xdr:pic>
      <xdr:nvPicPr>
        <xdr:cNvPr id="227" name="تصویر 1287">
          <a:extLst>
            <a:ext uri="{FF2B5EF4-FFF2-40B4-BE49-F238E27FC236}">
              <a16:creationId xmlns:a16="http://schemas.microsoft.com/office/drawing/2014/main" id="{B955BCF4-2482-4BE3-887B-9B09751D3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340" y="53468088"/>
          <a:ext cx="226060" cy="119380"/>
        </a:xfrm>
        <a:prstGeom prst="rect">
          <a:avLst/>
        </a:prstGeom>
      </xdr:spPr>
    </xdr:pic>
    <xdr:clientData/>
  </xdr:twoCellAnchor>
  <xdr:twoCellAnchor>
    <xdr:from>
      <xdr:col>5</xdr:col>
      <xdr:colOff>370115</xdr:colOff>
      <xdr:row>295</xdr:row>
      <xdr:rowOff>130629</xdr:rowOff>
    </xdr:from>
    <xdr:to>
      <xdr:col>5</xdr:col>
      <xdr:colOff>1111795</xdr:colOff>
      <xdr:row>295</xdr:row>
      <xdr:rowOff>872309</xdr:rowOff>
    </xdr:to>
    <xdr:pic>
      <xdr:nvPicPr>
        <xdr:cNvPr id="228" name="تصویر 1290">
          <a:extLst>
            <a:ext uri="{FF2B5EF4-FFF2-40B4-BE49-F238E27FC236}">
              <a16:creationId xmlns:a16="http://schemas.microsoft.com/office/drawing/2014/main" id="{6EA699BD-0D28-48E3-BB70-21411512E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82505" y="300549129"/>
          <a:ext cx="741680" cy="741680"/>
        </a:xfrm>
        <a:prstGeom prst="rect">
          <a:avLst/>
        </a:prstGeom>
      </xdr:spPr>
    </xdr:pic>
    <xdr:clientData/>
  </xdr:twoCellAnchor>
  <xdr:twoCellAnchor>
    <xdr:from>
      <xdr:col>5</xdr:col>
      <xdr:colOff>215900</xdr:colOff>
      <xdr:row>294</xdr:row>
      <xdr:rowOff>101600</xdr:rowOff>
    </xdr:from>
    <xdr:to>
      <xdr:col>5</xdr:col>
      <xdr:colOff>1128123</xdr:colOff>
      <xdr:row>295</xdr:row>
      <xdr:rowOff>61</xdr:rowOff>
    </xdr:to>
    <xdr:pic>
      <xdr:nvPicPr>
        <xdr:cNvPr id="229" name="dimg_-sN4Z8i2LK__7_UP5Mm9UA_25" descr="‫چینه 20 تایی / آوای | فروشگاه پاراف‬‎">
          <a:extLst>
            <a:ext uri="{FF2B5EF4-FFF2-40B4-BE49-F238E27FC236}">
              <a16:creationId xmlns:a16="http://schemas.microsoft.com/office/drawing/2014/main" id="{9BE28098-504A-4F14-855C-65B50AF2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6177" y="299504100"/>
          <a:ext cx="912223" cy="914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306748</xdr:colOff>
      <xdr:row>298</xdr:row>
      <xdr:rowOff>203200</xdr:rowOff>
    </xdr:from>
    <xdr:to>
      <xdr:col>5</xdr:col>
      <xdr:colOff>1364023</xdr:colOff>
      <xdr:row>298</xdr:row>
      <xdr:rowOff>965200</xdr:rowOff>
    </xdr:to>
    <xdr:pic>
      <xdr:nvPicPr>
        <xdr:cNvPr id="230" name="تصویر 1296">
          <a:extLst>
            <a:ext uri="{FF2B5EF4-FFF2-40B4-BE49-F238E27FC236}">
              <a16:creationId xmlns:a16="http://schemas.microsoft.com/office/drawing/2014/main" id="{A1527D38-F96F-475C-86B2-56AA6E57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757" y="54678580"/>
          <a:ext cx="302895" cy="0"/>
        </a:xfrm>
        <a:prstGeom prst="rect">
          <a:avLst/>
        </a:prstGeom>
      </xdr:spPr>
    </xdr:pic>
    <xdr:clientData/>
  </xdr:twoCellAnchor>
  <xdr:twoCellAnchor>
    <xdr:from>
      <xdr:col>5</xdr:col>
      <xdr:colOff>279400</xdr:colOff>
      <xdr:row>299</xdr:row>
      <xdr:rowOff>81650</xdr:rowOff>
    </xdr:from>
    <xdr:to>
      <xdr:col>5</xdr:col>
      <xdr:colOff>1203960</xdr:colOff>
      <xdr:row>299</xdr:row>
      <xdr:rowOff>931758</xdr:rowOff>
    </xdr:to>
    <xdr:pic>
      <xdr:nvPicPr>
        <xdr:cNvPr id="231" name="تصویر 1297">
          <a:extLst>
            <a:ext uri="{FF2B5EF4-FFF2-40B4-BE49-F238E27FC236}">
              <a16:creationId xmlns:a16="http://schemas.microsoft.com/office/drawing/2014/main" id="{4EB8C2D9-EB26-4F76-83B3-DDB818FD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800" y="54762770"/>
          <a:ext cx="330200" cy="103348"/>
        </a:xfrm>
        <a:prstGeom prst="rect">
          <a:avLst/>
        </a:prstGeom>
      </xdr:spPr>
    </xdr:pic>
    <xdr:clientData/>
  </xdr:twoCellAnchor>
  <xdr:twoCellAnchor>
    <xdr:from>
      <xdr:col>5</xdr:col>
      <xdr:colOff>373743</xdr:colOff>
      <xdr:row>302</xdr:row>
      <xdr:rowOff>38100</xdr:rowOff>
    </xdr:from>
    <xdr:to>
      <xdr:col>5</xdr:col>
      <xdr:colOff>1303383</xdr:colOff>
      <xdr:row>302</xdr:row>
      <xdr:rowOff>967740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A482C7E-A12A-41A8-AC5C-300AE63BD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437" y="55267860"/>
          <a:ext cx="236220" cy="144780"/>
        </a:xfrm>
        <a:prstGeom prst="rect">
          <a:avLst/>
        </a:prstGeom>
      </xdr:spPr>
    </xdr:pic>
    <xdr:clientData/>
  </xdr:twoCellAnchor>
  <xdr:twoCellAnchor>
    <xdr:from>
      <xdr:col>5</xdr:col>
      <xdr:colOff>458107</xdr:colOff>
      <xdr:row>303</xdr:row>
      <xdr:rowOff>39916</xdr:rowOff>
    </xdr:from>
    <xdr:to>
      <xdr:col>5</xdr:col>
      <xdr:colOff>1240427</xdr:colOff>
      <xdr:row>303</xdr:row>
      <xdr:rowOff>933996</xdr:rowOff>
    </xdr:to>
    <xdr:pic>
      <xdr:nvPicPr>
        <xdr:cNvPr id="233" name="تصویر 1300">
          <a:extLst>
            <a:ext uri="{FF2B5EF4-FFF2-40B4-BE49-F238E27FC236}">
              <a16:creationId xmlns:a16="http://schemas.microsoft.com/office/drawing/2014/main" id="{03D4717C-E7D9-48BB-9DF3-A83D59679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0433" y="55452556"/>
          <a:ext cx="149860" cy="139700"/>
        </a:xfrm>
        <a:prstGeom prst="rect">
          <a:avLst/>
        </a:prstGeom>
      </xdr:spPr>
    </xdr:pic>
    <xdr:clientData/>
  </xdr:twoCellAnchor>
  <xdr:twoCellAnchor>
    <xdr:from>
      <xdr:col>5</xdr:col>
      <xdr:colOff>444500</xdr:colOff>
      <xdr:row>304</xdr:row>
      <xdr:rowOff>60332</xdr:rowOff>
    </xdr:from>
    <xdr:to>
      <xdr:col>5</xdr:col>
      <xdr:colOff>1374140</xdr:colOff>
      <xdr:row>304</xdr:row>
      <xdr:rowOff>989972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04AAD8E-F719-457E-BA85-3FD4097A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260" y="55655852"/>
          <a:ext cx="167640" cy="121920"/>
        </a:xfrm>
        <a:prstGeom prst="rect">
          <a:avLst/>
        </a:prstGeom>
      </xdr:spPr>
    </xdr:pic>
    <xdr:clientData/>
  </xdr:twoCellAnchor>
  <xdr:twoCellAnchor>
    <xdr:from>
      <xdr:col>5</xdr:col>
      <xdr:colOff>501650</xdr:colOff>
      <xdr:row>305</xdr:row>
      <xdr:rowOff>73938</xdr:rowOff>
    </xdr:from>
    <xdr:to>
      <xdr:col>5</xdr:col>
      <xdr:colOff>1283970</xdr:colOff>
      <xdr:row>305</xdr:row>
      <xdr:rowOff>968018</xdr:rowOff>
    </xdr:to>
    <xdr:pic>
      <xdr:nvPicPr>
        <xdr:cNvPr id="235" name="تصویر 1300">
          <a:extLst>
            <a:ext uri="{FF2B5EF4-FFF2-40B4-BE49-F238E27FC236}">
              <a16:creationId xmlns:a16="http://schemas.microsoft.com/office/drawing/2014/main" id="{2D525796-3A7E-4980-A18F-9EBCAA0D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2610" y="55852338"/>
          <a:ext cx="104140" cy="109220"/>
        </a:xfrm>
        <a:prstGeom prst="rect">
          <a:avLst/>
        </a:prstGeom>
      </xdr:spPr>
    </xdr:pic>
    <xdr:clientData/>
  </xdr:twoCellAnchor>
  <xdr:twoCellAnchor>
    <xdr:from>
      <xdr:col>5</xdr:col>
      <xdr:colOff>469900</xdr:colOff>
      <xdr:row>309</xdr:row>
      <xdr:rowOff>12700</xdr:rowOff>
    </xdr:from>
    <xdr:to>
      <xdr:col>5</xdr:col>
      <xdr:colOff>1282123</xdr:colOff>
      <xdr:row>309</xdr:row>
      <xdr:rowOff>823685</xdr:rowOff>
    </xdr:to>
    <xdr:pic>
      <xdr:nvPicPr>
        <xdr:cNvPr id="236" name="dimg_LsR4Z4PvE4SA9u8PppWtmQc_359" descr="‫قیمت و خرید بازی فکری زینگو مدل خانه اشباح‬‎">
          <a:extLst>
            <a:ext uri="{FF2B5EF4-FFF2-40B4-BE49-F238E27FC236}">
              <a16:creationId xmlns:a16="http://schemas.microsoft.com/office/drawing/2014/main" id="{78814803-622F-439B-887F-4ACD23915A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6277" y="56522620"/>
          <a:ext cx="812223" cy="81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165100</xdr:colOff>
      <xdr:row>313</xdr:row>
      <xdr:rowOff>76200</xdr:rowOff>
    </xdr:from>
    <xdr:to>
      <xdr:col>5</xdr:col>
      <xdr:colOff>1298885</xdr:colOff>
      <xdr:row>313</xdr:row>
      <xdr:rowOff>902426</xdr:rowOff>
    </xdr:to>
    <xdr:pic>
      <xdr:nvPicPr>
        <xdr:cNvPr id="237" name="dimg_V8R4Z8CEOPqI9u8PsP-k8AE_14" descr="‫بازی فکری خنگولک ها‬‎">
          <a:extLst>
            <a:ext uri="{FF2B5EF4-FFF2-40B4-BE49-F238E27FC236}">
              <a16:creationId xmlns:a16="http://schemas.microsoft.com/office/drawing/2014/main" id="{44338B28-7DD6-4D72-B63A-F805F2D1F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9515" y="57317640"/>
          <a:ext cx="1133785" cy="826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420904</xdr:colOff>
      <xdr:row>315</xdr:row>
      <xdr:rowOff>10886</xdr:rowOff>
    </xdr:from>
    <xdr:to>
      <xdr:col>5</xdr:col>
      <xdr:colOff>1197648</xdr:colOff>
      <xdr:row>315</xdr:row>
      <xdr:rowOff>789215</xdr:rowOff>
    </xdr:to>
    <xdr:pic>
      <xdr:nvPicPr>
        <xdr:cNvPr id="238" name="dimg_dsR4Z-O2GuO79u8P6ZPdoAM_14" descr="‫بازی خوش قیافه – جزیره‌ بازی‬‎">
          <a:extLst>
            <a:ext uri="{FF2B5EF4-FFF2-40B4-BE49-F238E27FC236}">
              <a16:creationId xmlns:a16="http://schemas.microsoft.com/office/drawing/2014/main" id="{F0DB77A1-1990-4C9E-8A9D-1D3AA6F5D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0752" y="57618086"/>
          <a:ext cx="776744" cy="778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317500</xdr:colOff>
      <xdr:row>319</xdr:row>
      <xdr:rowOff>101600</xdr:rowOff>
    </xdr:from>
    <xdr:to>
      <xdr:col>5</xdr:col>
      <xdr:colOff>1271060</xdr:colOff>
      <xdr:row>319</xdr:row>
      <xdr:rowOff>882105</xdr:rowOff>
    </xdr:to>
    <xdr:pic>
      <xdr:nvPicPr>
        <xdr:cNvPr id="239" name="dimg_j8R4Z-yGN8fm7_UPqcbyEA_309" descr="‫خرید کتاب بازی دالی توپه‬‎">
          <a:extLst>
            <a:ext uri="{FF2B5EF4-FFF2-40B4-BE49-F238E27FC236}">
              <a16:creationId xmlns:a16="http://schemas.microsoft.com/office/drawing/2014/main" id="{FDC9E413-7E5C-4D66-A175-C09B40AF9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7340" y="58440320"/>
          <a:ext cx="953560" cy="78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355601</xdr:colOff>
      <xdr:row>323</xdr:row>
      <xdr:rowOff>114300</xdr:rowOff>
    </xdr:from>
    <xdr:to>
      <xdr:col>5</xdr:col>
      <xdr:colOff>1064261</xdr:colOff>
      <xdr:row>323</xdr:row>
      <xdr:rowOff>822960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7B2B818-0C2E-4AE6-AE42-64EAB8A0A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339" y="59184540"/>
          <a:ext cx="251460" cy="68580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326</xdr:row>
      <xdr:rowOff>413657</xdr:rowOff>
    </xdr:from>
    <xdr:to>
      <xdr:col>5</xdr:col>
      <xdr:colOff>1424577</xdr:colOff>
      <xdr:row>326</xdr:row>
      <xdr:rowOff>809897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7F7DDE18-4C76-4368-A0F0-6894D9A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9163" y="59803937"/>
          <a:ext cx="418737" cy="0"/>
        </a:xfrm>
        <a:prstGeom prst="rect">
          <a:avLst/>
        </a:prstGeom>
      </xdr:spPr>
    </xdr:pic>
    <xdr:clientData/>
  </xdr:twoCellAnchor>
  <xdr:twoCellAnchor>
    <xdr:from>
      <xdr:col>5</xdr:col>
      <xdr:colOff>442686</xdr:colOff>
      <xdr:row>327</xdr:row>
      <xdr:rowOff>101600</xdr:rowOff>
    </xdr:from>
    <xdr:to>
      <xdr:col>5</xdr:col>
      <xdr:colOff>1265646</xdr:colOff>
      <xdr:row>327</xdr:row>
      <xdr:rowOff>924560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12306B77-45CC-4C40-B60F-72EB6EFD2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074" y="59903360"/>
          <a:ext cx="167640" cy="83820"/>
        </a:xfrm>
        <a:prstGeom prst="rect">
          <a:avLst/>
        </a:prstGeom>
      </xdr:spPr>
    </xdr:pic>
    <xdr:clientData/>
  </xdr:twoCellAnchor>
  <xdr:twoCellAnchor>
    <xdr:from>
      <xdr:col>5</xdr:col>
      <xdr:colOff>330200</xdr:colOff>
      <xdr:row>328</xdr:row>
      <xdr:rowOff>67127</xdr:rowOff>
    </xdr:from>
    <xdr:to>
      <xdr:col>5</xdr:col>
      <xdr:colOff>1251447</xdr:colOff>
      <xdr:row>328</xdr:row>
      <xdr:rowOff>986970</xdr:rowOff>
    </xdr:to>
    <xdr:pic>
      <xdr:nvPicPr>
        <xdr:cNvPr id="243" name="dimg_fHIuZ89mi-vv9Q-LidOxCg_7" descr="قیمت و خرید بازی فکری زینگو مدل دژوما">
          <a:extLst>
            <a:ext uri="{FF2B5EF4-FFF2-40B4-BE49-F238E27FC236}">
              <a16:creationId xmlns:a16="http://schemas.microsoft.com/office/drawing/2014/main" id="{A986FCA0-EF09-48C8-8D8C-0189BB4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6953" y="60051767"/>
          <a:ext cx="921247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391965</xdr:colOff>
      <xdr:row>329</xdr:row>
      <xdr:rowOff>174172</xdr:rowOff>
    </xdr:from>
    <xdr:to>
      <xdr:col>5</xdr:col>
      <xdr:colOff>1222545</xdr:colOff>
      <xdr:row>329</xdr:row>
      <xdr:rowOff>924174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310406C1-A935-4CF1-971C-CE03DFB55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455" y="60341692"/>
          <a:ext cx="220980" cy="10862"/>
        </a:xfrm>
        <a:prstGeom prst="rect">
          <a:avLst/>
        </a:prstGeom>
      </xdr:spPr>
    </xdr:pic>
    <xdr:clientData/>
  </xdr:twoCellAnchor>
  <xdr:twoCellAnchor>
    <xdr:from>
      <xdr:col>5</xdr:col>
      <xdr:colOff>423284</xdr:colOff>
      <xdr:row>330</xdr:row>
      <xdr:rowOff>137885</xdr:rowOff>
    </xdr:from>
    <xdr:to>
      <xdr:col>5</xdr:col>
      <xdr:colOff>1253864</xdr:colOff>
      <xdr:row>330</xdr:row>
      <xdr:rowOff>887887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949FAB56-E59D-4DE2-807B-C4EE4BD47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84536" y="60488285"/>
          <a:ext cx="830580" cy="750002"/>
        </a:xfrm>
        <a:prstGeom prst="rect">
          <a:avLst/>
        </a:prstGeom>
      </xdr:spPr>
    </xdr:pic>
    <xdr:clientData/>
  </xdr:twoCellAnchor>
  <xdr:twoCellAnchor>
    <xdr:from>
      <xdr:col>5</xdr:col>
      <xdr:colOff>336993</xdr:colOff>
      <xdr:row>331</xdr:row>
      <xdr:rowOff>76199</xdr:rowOff>
    </xdr:from>
    <xdr:to>
      <xdr:col>5</xdr:col>
      <xdr:colOff>1280539</xdr:colOff>
      <xdr:row>331</xdr:row>
      <xdr:rowOff>928139</xdr:rowOff>
    </xdr:to>
    <xdr:pic>
      <xdr:nvPicPr>
        <xdr:cNvPr id="246" name="تصویر 1330">
          <a:extLst>
            <a:ext uri="{FF2B5EF4-FFF2-40B4-BE49-F238E27FC236}">
              <a16:creationId xmlns:a16="http://schemas.microsoft.com/office/drawing/2014/main" id="{08C6BD36-2CD1-4BD3-BDE1-14C2D8BF4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421" y="60609479"/>
          <a:ext cx="272986" cy="105180"/>
        </a:xfrm>
        <a:prstGeom prst="rect">
          <a:avLst/>
        </a:prstGeom>
      </xdr:spPr>
    </xdr:pic>
    <xdr:clientData/>
  </xdr:twoCellAnchor>
  <xdr:twoCellAnchor>
    <xdr:from>
      <xdr:col>5</xdr:col>
      <xdr:colOff>555939</xdr:colOff>
      <xdr:row>332</xdr:row>
      <xdr:rowOff>241300</xdr:rowOff>
    </xdr:from>
    <xdr:to>
      <xdr:col>5</xdr:col>
      <xdr:colOff>1277421</xdr:colOff>
      <xdr:row>332</xdr:row>
      <xdr:rowOff>966326</xdr:rowOff>
    </xdr:to>
    <xdr:pic>
      <xdr:nvPicPr>
        <xdr:cNvPr id="247" name="تصویر 1334">
          <a:extLst>
            <a:ext uri="{FF2B5EF4-FFF2-40B4-BE49-F238E27FC236}">
              <a16:creationId xmlns:a16="http://schemas.microsoft.com/office/drawing/2014/main" id="{4CF3D190-BBAA-4CF2-9430-52F40D850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539" y="60896500"/>
          <a:ext cx="50922" cy="1126"/>
        </a:xfrm>
        <a:prstGeom prst="rect">
          <a:avLst/>
        </a:prstGeom>
      </xdr:spPr>
    </xdr:pic>
    <xdr:clientData/>
  </xdr:twoCellAnchor>
  <xdr:twoCellAnchor>
    <xdr:from>
      <xdr:col>5</xdr:col>
      <xdr:colOff>228600</xdr:colOff>
      <xdr:row>333</xdr:row>
      <xdr:rowOff>67130</xdr:rowOff>
    </xdr:from>
    <xdr:to>
      <xdr:col>5</xdr:col>
      <xdr:colOff>1394503</xdr:colOff>
      <xdr:row>333</xdr:row>
      <xdr:rowOff>996087</xdr:rowOff>
    </xdr:to>
    <xdr:pic>
      <xdr:nvPicPr>
        <xdr:cNvPr id="248" name="تصویر 1333">
          <a:extLst>
            <a:ext uri="{FF2B5EF4-FFF2-40B4-BE49-F238E27FC236}">
              <a16:creationId xmlns:a16="http://schemas.microsoft.com/office/drawing/2014/main" id="{1BE4ABCC-C9D4-450E-A175-962CC04CA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757" y="60966170"/>
          <a:ext cx="381043" cy="113617"/>
        </a:xfrm>
        <a:prstGeom prst="rect">
          <a:avLst/>
        </a:prstGeom>
      </xdr:spPr>
    </xdr:pic>
    <xdr:clientData/>
  </xdr:twoCellAnchor>
  <xdr:twoCellAnchor>
    <xdr:from>
      <xdr:col>5</xdr:col>
      <xdr:colOff>459194</xdr:colOff>
      <xdr:row>334</xdr:row>
      <xdr:rowOff>126973</xdr:rowOff>
    </xdr:from>
    <xdr:to>
      <xdr:col>5</xdr:col>
      <xdr:colOff>1293222</xdr:colOff>
      <xdr:row>334</xdr:row>
      <xdr:rowOff>959730</xdr:rowOff>
    </xdr:to>
    <xdr:pic>
      <xdr:nvPicPr>
        <xdr:cNvPr id="249" name="dimg_sMR4Z6OXIsqM9u8P_ei6KA_303" descr="‫بازی فکری دست چین 4 نفره‬‎">
          <a:extLst>
            <a:ext uri="{FF2B5EF4-FFF2-40B4-BE49-F238E27FC236}">
              <a16:creationId xmlns:a16="http://schemas.microsoft.com/office/drawing/2014/main" id="{6780135F-1F4D-46C7-AA68-24931C41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5178" y="61208893"/>
          <a:ext cx="834028" cy="832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437506</xdr:colOff>
      <xdr:row>335</xdr:row>
      <xdr:rowOff>94315</xdr:rowOff>
    </xdr:from>
    <xdr:to>
      <xdr:col>5</xdr:col>
      <xdr:colOff>1217022</xdr:colOff>
      <xdr:row>335</xdr:row>
      <xdr:rowOff>872643</xdr:rowOff>
    </xdr:to>
    <xdr:pic>
      <xdr:nvPicPr>
        <xdr:cNvPr id="250" name="dimg_xsR4Z8erHM-49u8PxuDDiQw_9" descr="‫بازی فکری دست چین 6 نفره - کتاب فروشی کوچه کتاب‬‎">
          <a:extLst>
            <a:ext uri="{FF2B5EF4-FFF2-40B4-BE49-F238E27FC236}">
              <a16:creationId xmlns:a16="http://schemas.microsoft.com/office/drawing/2014/main" id="{0EA1CC40-942E-46A8-93BF-B044D25D8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8" y="61359115"/>
          <a:ext cx="779516" cy="778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413657</xdr:colOff>
      <xdr:row>337</xdr:row>
      <xdr:rowOff>28973</xdr:rowOff>
    </xdr:from>
    <xdr:to>
      <xdr:col>5</xdr:col>
      <xdr:colOff>1250496</xdr:colOff>
      <xdr:row>337</xdr:row>
      <xdr:rowOff>865812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300972BC-AF30-4A0E-B2BF-CD1D063FC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87904" y="61659533"/>
          <a:ext cx="836839" cy="836839"/>
        </a:xfrm>
        <a:prstGeom prst="rect">
          <a:avLst/>
        </a:prstGeom>
      </xdr:spPr>
    </xdr:pic>
    <xdr:clientData/>
  </xdr:twoCellAnchor>
  <xdr:twoCellAnchor>
    <xdr:from>
      <xdr:col>5</xdr:col>
      <xdr:colOff>228598</xdr:colOff>
      <xdr:row>338</xdr:row>
      <xdr:rowOff>38100</xdr:rowOff>
    </xdr:from>
    <xdr:to>
      <xdr:col>5</xdr:col>
      <xdr:colOff>1182552</xdr:colOff>
      <xdr:row>339</xdr:row>
      <xdr:rowOff>0</xdr:rowOff>
    </xdr:to>
    <xdr:pic>
      <xdr:nvPicPr>
        <xdr:cNvPr id="252" name="dimg_3cR4Z5vcB9L-7_UP3bLrOQ_23" descr="‫قیمت و خرید بازی آموزشی تاب مدل دستبند بافته ها‬‎">
          <a:extLst>
            <a:ext uri="{FF2B5EF4-FFF2-40B4-BE49-F238E27FC236}">
              <a16:creationId xmlns:a16="http://schemas.microsoft.com/office/drawing/2014/main" id="{3941E23A-CF6B-432D-9CBA-2F5D9CB85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5848" y="61851540"/>
          <a:ext cx="953954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330200</xdr:colOff>
      <xdr:row>339</xdr:row>
      <xdr:rowOff>98280</xdr:rowOff>
    </xdr:from>
    <xdr:to>
      <xdr:col>5</xdr:col>
      <xdr:colOff>1098814</xdr:colOff>
      <xdr:row>339</xdr:row>
      <xdr:rowOff>865723</xdr:rowOff>
    </xdr:to>
    <xdr:pic>
      <xdr:nvPicPr>
        <xdr:cNvPr id="253" name="dimg_EMV4Z5-7MeL87_UP4dLFoAQ_11" descr="‫دسته کلید کودک هوگر‬‎">
          <a:extLst>
            <a:ext uri="{FF2B5EF4-FFF2-40B4-BE49-F238E27FC236}">
              <a16:creationId xmlns:a16="http://schemas.microsoft.com/office/drawing/2014/main" id="{4A6D6AA6-3948-4CAD-9644-26068B683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39586" y="62094600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366485</xdr:colOff>
      <xdr:row>345</xdr:row>
      <xdr:rowOff>60264</xdr:rowOff>
    </xdr:from>
    <xdr:to>
      <xdr:col>5</xdr:col>
      <xdr:colOff>1289006</xdr:colOff>
      <xdr:row>345</xdr:row>
      <xdr:rowOff>831789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4704C98B-FE61-4950-90DC-2F475FEC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9394" y="63153864"/>
          <a:ext cx="922521" cy="771525"/>
        </a:xfrm>
        <a:prstGeom prst="rect">
          <a:avLst/>
        </a:prstGeom>
      </xdr:spPr>
    </xdr:pic>
    <xdr:clientData/>
  </xdr:twoCellAnchor>
  <xdr:twoCellAnchor>
    <xdr:from>
      <xdr:col>5</xdr:col>
      <xdr:colOff>366485</xdr:colOff>
      <xdr:row>344</xdr:row>
      <xdr:rowOff>190500</xdr:rowOff>
    </xdr:from>
    <xdr:to>
      <xdr:col>5</xdr:col>
      <xdr:colOff>1060994</xdr:colOff>
      <xdr:row>344</xdr:row>
      <xdr:rowOff>883951</xdr:rowOff>
    </xdr:to>
    <xdr:pic>
      <xdr:nvPicPr>
        <xdr:cNvPr id="255" name="dimg_LMV4Z_i8CZP_7_UPzoLrWQ_335" descr="‫بازی فکری دکتر اکتشاف 2 نفره بازیتا_کتاب بیست‬‎">
          <a:extLst>
            <a:ext uri="{FF2B5EF4-FFF2-40B4-BE49-F238E27FC236}">
              <a16:creationId xmlns:a16="http://schemas.microsoft.com/office/drawing/2014/main" id="{DE4B00DA-9D80-4649-B2CF-3C51E7524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33306" y="350393000"/>
          <a:ext cx="694509" cy="69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433662</xdr:colOff>
      <xdr:row>346</xdr:row>
      <xdr:rowOff>71151</xdr:rowOff>
    </xdr:from>
    <xdr:to>
      <xdr:col>5</xdr:col>
      <xdr:colOff>1354908</xdr:colOff>
      <xdr:row>347</xdr:row>
      <xdr:rowOff>393</xdr:rowOff>
    </xdr:to>
    <xdr:pic>
      <xdr:nvPicPr>
        <xdr:cNvPr id="256" name="dimg_QcV4Z92xFc6D9u8PuLj0kAw_25" descr="‫بازی فکری دکمه دکمه چیندر تویز_ اسباب بازی‬‎">
          <a:extLst>
            <a:ext uri="{FF2B5EF4-FFF2-40B4-BE49-F238E27FC236}">
              <a16:creationId xmlns:a16="http://schemas.microsoft.com/office/drawing/2014/main" id="{49C4D9B1-3D2C-43E9-B435-8644A498E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83492" y="63347631"/>
          <a:ext cx="921246" cy="919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279400</xdr:colOff>
      <xdr:row>348</xdr:row>
      <xdr:rowOff>25401</xdr:rowOff>
    </xdr:from>
    <xdr:to>
      <xdr:col>5</xdr:col>
      <xdr:colOff>1211549</xdr:colOff>
      <xdr:row>348</xdr:row>
      <xdr:rowOff>956129</xdr:rowOff>
    </xdr:to>
    <xdr:pic>
      <xdr:nvPicPr>
        <xdr:cNvPr id="257" name="dimg_XcV4Z5LqMZ3g7_UPoKnmyA0_15" descr="‫بازی دندون بین زینگو - توربین تحریر‬‎">
          <a:extLst>
            <a:ext uri="{FF2B5EF4-FFF2-40B4-BE49-F238E27FC236}">
              <a16:creationId xmlns:a16="http://schemas.microsoft.com/office/drawing/2014/main" id="{32F22162-80DF-4B51-91D5-1DEFDA917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6851" y="63667641"/>
          <a:ext cx="932149" cy="930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50800</xdr:colOff>
      <xdr:row>355</xdr:row>
      <xdr:rowOff>112879</xdr:rowOff>
    </xdr:from>
    <xdr:to>
      <xdr:col>5</xdr:col>
      <xdr:colOff>1291569</xdr:colOff>
      <xdr:row>355</xdr:row>
      <xdr:rowOff>851761</xdr:rowOff>
    </xdr:to>
    <xdr:pic>
      <xdr:nvPicPr>
        <xdr:cNvPr id="258" name="تصویر 1344">
          <a:extLst>
            <a:ext uri="{FF2B5EF4-FFF2-40B4-BE49-F238E27FC236}">
              <a16:creationId xmlns:a16="http://schemas.microsoft.com/office/drawing/2014/main" id="{6D46D4FB-E5F3-4A4A-8FE1-87E27DDC3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011" y="65035279"/>
          <a:ext cx="562589" cy="68322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357</xdr:row>
      <xdr:rowOff>203200</xdr:rowOff>
    </xdr:from>
    <xdr:to>
      <xdr:col>5</xdr:col>
      <xdr:colOff>1164492</xdr:colOff>
      <xdr:row>357</xdr:row>
      <xdr:rowOff>885190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30E77427-08E1-4216-BBA3-87C56BB82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73908" y="65468500"/>
          <a:ext cx="910492" cy="681990"/>
        </a:xfrm>
        <a:prstGeom prst="rect">
          <a:avLst/>
        </a:prstGeom>
      </xdr:spPr>
    </xdr:pic>
    <xdr:clientData/>
  </xdr:twoCellAnchor>
  <xdr:twoCellAnchor>
    <xdr:from>
      <xdr:col>5</xdr:col>
      <xdr:colOff>338291</xdr:colOff>
      <xdr:row>361</xdr:row>
      <xdr:rowOff>187102</xdr:rowOff>
    </xdr:from>
    <xdr:to>
      <xdr:col>5</xdr:col>
      <xdr:colOff>1235846</xdr:colOff>
      <xdr:row>361</xdr:row>
      <xdr:rowOff>930780</xdr:rowOff>
    </xdr:to>
    <xdr:pic>
      <xdr:nvPicPr>
        <xdr:cNvPr id="260" name="تصویر 1353">
          <a:extLst>
            <a:ext uri="{FF2B5EF4-FFF2-40B4-BE49-F238E27FC236}">
              <a16:creationId xmlns:a16="http://schemas.microsoft.com/office/drawing/2014/main" id="{8AD26F2E-F245-49E1-9C72-C3AD02797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984161483" y="66065073"/>
          <a:ext cx="4538" cy="272715"/>
        </a:xfrm>
        <a:prstGeom prst="rect">
          <a:avLst/>
        </a:prstGeom>
      </xdr:spPr>
    </xdr:pic>
    <xdr:clientData/>
  </xdr:twoCellAnchor>
  <xdr:twoCellAnchor>
    <xdr:from>
      <xdr:col>5</xdr:col>
      <xdr:colOff>286656</xdr:colOff>
      <xdr:row>362</xdr:row>
      <xdr:rowOff>65997</xdr:rowOff>
    </xdr:from>
    <xdr:to>
      <xdr:col>5</xdr:col>
      <xdr:colOff>1248851</xdr:colOff>
      <xdr:row>362</xdr:row>
      <xdr:rowOff>988724</xdr:rowOff>
    </xdr:to>
    <xdr:pic>
      <xdr:nvPicPr>
        <xdr:cNvPr id="261" name="تصویر 1354">
          <a:extLst>
            <a:ext uri="{FF2B5EF4-FFF2-40B4-BE49-F238E27FC236}">
              <a16:creationId xmlns:a16="http://schemas.microsoft.com/office/drawing/2014/main" id="{1ECDC0D7-E893-4617-B48D-C17B693E3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9629" y="66268557"/>
          <a:ext cx="322115" cy="115007"/>
        </a:xfrm>
        <a:prstGeom prst="rect">
          <a:avLst/>
        </a:prstGeom>
      </xdr:spPr>
    </xdr:pic>
    <xdr:clientData/>
  </xdr:twoCellAnchor>
  <xdr:twoCellAnchor>
    <xdr:from>
      <xdr:col>5</xdr:col>
      <xdr:colOff>393700</xdr:colOff>
      <xdr:row>363</xdr:row>
      <xdr:rowOff>50800</xdr:rowOff>
    </xdr:from>
    <xdr:to>
      <xdr:col>5</xdr:col>
      <xdr:colOff>1300480</xdr:colOff>
      <xdr:row>363</xdr:row>
      <xdr:rowOff>957580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6915A359-933B-4776-ACC4-C0A894C44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37920" y="66436240"/>
          <a:ext cx="906780" cy="906780"/>
        </a:xfrm>
        <a:prstGeom prst="rect">
          <a:avLst/>
        </a:prstGeom>
      </xdr:spPr>
    </xdr:pic>
    <xdr:clientData/>
  </xdr:twoCellAnchor>
  <xdr:twoCellAnchor>
    <xdr:from>
      <xdr:col>5</xdr:col>
      <xdr:colOff>308429</xdr:colOff>
      <xdr:row>374</xdr:row>
      <xdr:rowOff>43543</xdr:rowOff>
    </xdr:from>
    <xdr:to>
      <xdr:col>5</xdr:col>
      <xdr:colOff>1216164</xdr:colOff>
      <xdr:row>374</xdr:row>
      <xdr:rowOff>951278</xdr:rowOff>
    </xdr:to>
    <xdr:pic>
      <xdr:nvPicPr>
        <xdr:cNvPr id="263" name="تصویر 1364">
          <a:extLst>
            <a:ext uri="{FF2B5EF4-FFF2-40B4-BE49-F238E27FC236}">
              <a16:creationId xmlns:a16="http://schemas.microsoft.com/office/drawing/2014/main" id="{879973F1-3AE4-449C-BC95-096F44176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2236" y="68440663"/>
          <a:ext cx="907735" cy="907735"/>
        </a:xfrm>
        <a:prstGeom prst="rect">
          <a:avLst/>
        </a:prstGeom>
      </xdr:spPr>
    </xdr:pic>
    <xdr:clientData/>
  </xdr:twoCellAnchor>
  <xdr:twoCellAnchor>
    <xdr:from>
      <xdr:col>5</xdr:col>
      <xdr:colOff>177800</xdr:colOff>
      <xdr:row>375</xdr:row>
      <xdr:rowOff>21771</xdr:rowOff>
    </xdr:from>
    <xdr:to>
      <xdr:col>5</xdr:col>
      <xdr:colOff>1196297</xdr:colOff>
      <xdr:row>375</xdr:row>
      <xdr:rowOff>915350</xdr:rowOff>
    </xdr:to>
    <xdr:pic>
      <xdr:nvPicPr>
        <xdr:cNvPr id="264" name="تصویر 1365">
          <a:extLst>
            <a:ext uri="{FF2B5EF4-FFF2-40B4-BE49-F238E27FC236}">
              <a16:creationId xmlns:a16="http://schemas.microsoft.com/office/drawing/2014/main" id="{14AAFC5F-8394-450F-8912-B4850E47D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843" y="68601771"/>
          <a:ext cx="431757" cy="162059"/>
        </a:xfrm>
        <a:prstGeom prst="rect">
          <a:avLst/>
        </a:prstGeom>
      </xdr:spPr>
    </xdr:pic>
    <xdr:clientData/>
  </xdr:twoCellAnchor>
  <xdr:twoCellAnchor>
    <xdr:from>
      <xdr:col>5</xdr:col>
      <xdr:colOff>270349</xdr:colOff>
      <xdr:row>376</xdr:row>
      <xdr:rowOff>59873</xdr:rowOff>
    </xdr:from>
    <xdr:to>
      <xdr:col>5</xdr:col>
      <xdr:colOff>1311275</xdr:colOff>
      <xdr:row>376</xdr:row>
      <xdr:rowOff>885827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EA7D576B-F507-4372-A45B-60DA4BCD0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7125" y="68822753"/>
          <a:ext cx="1040926" cy="825954"/>
        </a:xfrm>
        <a:prstGeom prst="rect">
          <a:avLst/>
        </a:prstGeom>
      </xdr:spPr>
    </xdr:pic>
    <xdr:clientData/>
  </xdr:twoCellAnchor>
  <xdr:twoCellAnchor>
    <xdr:from>
      <xdr:col>5</xdr:col>
      <xdr:colOff>188686</xdr:colOff>
      <xdr:row>378</xdr:row>
      <xdr:rowOff>48986</xdr:rowOff>
    </xdr:from>
    <xdr:to>
      <xdr:col>5</xdr:col>
      <xdr:colOff>1207183</xdr:colOff>
      <xdr:row>378</xdr:row>
      <xdr:rowOff>942565</xdr:rowOff>
    </xdr:to>
    <xdr:pic>
      <xdr:nvPicPr>
        <xdr:cNvPr id="266" name="تصویر 1365">
          <a:extLst>
            <a:ext uri="{FF2B5EF4-FFF2-40B4-BE49-F238E27FC236}">
              <a16:creationId xmlns:a16="http://schemas.microsoft.com/office/drawing/2014/main" id="{2891F5B5-073C-4402-9B00-7665E7786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31217" y="69177626"/>
          <a:ext cx="1018497" cy="893579"/>
        </a:xfrm>
        <a:prstGeom prst="rect">
          <a:avLst/>
        </a:prstGeom>
      </xdr:spPr>
    </xdr:pic>
    <xdr:clientData/>
  </xdr:twoCellAnchor>
  <xdr:twoCellAnchor>
    <xdr:from>
      <xdr:col>5</xdr:col>
      <xdr:colOff>310523</xdr:colOff>
      <xdr:row>379</xdr:row>
      <xdr:rowOff>65314</xdr:rowOff>
    </xdr:from>
    <xdr:to>
      <xdr:col>5</xdr:col>
      <xdr:colOff>1079137</xdr:colOff>
      <xdr:row>379</xdr:row>
      <xdr:rowOff>832757</xdr:rowOff>
    </xdr:to>
    <xdr:pic>
      <xdr:nvPicPr>
        <xdr:cNvPr id="267" name="dimg_gZJvZ4mnBvS5hbIP9KvH2A8_25" descr="‫قیمت و خرید بازی فکری هوپا مدل رام و دیس‬‎">
          <a:extLst>
            <a:ext uri="{FF2B5EF4-FFF2-40B4-BE49-F238E27FC236}">
              <a16:creationId xmlns:a16="http://schemas.microsoft.com/office/drawing/2014/main" id="{892E0480-6AB3-4612-9467-EB3736290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59263" y="69376834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43544</xdr:colOff>
      <xdr:row>382</xdr:row>
      <xdr:rowOff>59230</xdr:rowOff>
    </xdr:from>
    <xdr:to>
      <xdr:col>5</xdr:col>
      <xdr:colOff>1420416</xdr:colOff>
      <xdr:row>382</xdr:row>
      <xdr:rowOff>988030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ADBEA670-2EAC-40F3-9346-FB7487B9B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17984" y="69919390"/>
          <a:ext cx="1376872" cy="9288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381</xdr:row>
      <xdr:rowOff>45944</xdr:rowOff>
    </xdr:from>
    <xdr:to>
      <xdr:col>5</xdr:col>
      <xdr:colOff>1392112</xdr:colOff>
      <xdr:row>381</xdr:row>
      <xdr:rowOff>974744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84212E31-0AAE-47CA-BAE1-FF93BF977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46288" y="69723224"/>
          <a:ext cx="1392112" cy="928800"/>
        </a:xfrm>
        <a:prstGeom prst="rect">
          <a:avLst/>
        </a:prstGeom>
      </xdr:spPr>
    </xdr:pic>
    <xdr:clientData/>
  </xdr:twoCellAnchor>
  <xdr:twoCellAnchor>
    <xdr:from>
      <xdr:col>5</xdr:col>
      <xdr:colOff>43542</xdr:colOff>
      <xdr:row>380</xdr:row>
      <xdr:rowOff>0</xdr:rowOff>
    </xdr:from>
    <xdr:to>
      <xdr:col>5</xdr:col>
      <xdr:colOff>1420414</xdr:colOff>
      <xdr:row>380</xdr:row>
      <xdr:rowOff>928800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A31FEE11-571A-4AEB-AB84-99C80EA32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17986" y="69494400"/>
          <a:ext cx="1376872" cy="928800"/>
        </a:xfrm>
        <a:prstGeom prst="rect">
          <a:avLst/>
        </a:prstGeom>
      </xdr:spPr>
    </xdr:pic>
    <xdr:clientData/>
  </xdr:twoCellAnchor>
  <xdr:twoCellAnchor>
    <xdr:from>
      <xdr:col>5</xdr:col>
      <xdr:colOff>65313</xdr:colOff>
      <xdr:row>383</xdr:row>
      <xdr:rowOff>54430</xdr:rowOff>
    </xdr:from>
    <xdr:to>
      <xdr:col>5</xdr:col>
      <xdr:colOff>1419325</xdr:colOff>
      <xdr:row>383</xdr:row>
      <xdr:rowOff>983230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A5553E8B-A165-46EA-94C5-4109F7138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19075" y="70097470"/>
          <a:ext cx="1354012" cy="928800"/>
        </a:xfrm>
        <a:prstGeom prst="rect">
          <a:avLst/>
        </a:prstGeom>
      </xdr:spPr>
    </xdr:pic>
    <xdr:clientData/>
  </xdr:twoCellAnchor>
  <xdr:twoCellAnchor>
    <xdr:from>
      <xdr:col>5</xdr:col>
      <xdr:colOff>330200</xdr:colOff>
      <xdr:row>385</xdr:row>
      <xdr:rowOff>50800</xdr:rowOff>
    </xdr:from>
    <xdr:to>
      <xdr:col>5</xdr:col>
      <xdr:colOff>1233714</xdr:colOff>
      <xdr:row>385</xdr:row>
      <xdr:rowOff>889000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BA61A45-EA42-41AB-9F99-C96EAB581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4686" y="70459600"/>
          <a:ext cx="903514" cy="838200"/>
        </a:xfrm>
        <a:prstGeom prst="rect">
          <a:avLst/>
        </a:prstGeom>
      </xdr:spPr>
    </xdr:pic>
    <xdr:clientData/>
  </xdr:twoCellAnchor>
  <xdr:twoCellAnchor>
    <xdr:from>
      <xdr:col>5</xdr:col>
      <xdr:colOff>483961</xdr:colOff>
      <xdr:row>388</xdr:row>
      <xdr:rowOff>49515</xdr:rowOff>
    </xdr:from>
    <xdr:to>
      <xdr:col>5</xdr:col>
      <xdr:colOff>1290787</xdr:colOff>
      <xdr:row>388</xdr:row>
      <xdr:rowOff>856341</xdr:rowOff>
    </xdr:to>
    <xdr:pic>
      <xdr:nvPicPr>
        <xdr:cNvPr id="273" name="تصویر 1370">
          <a:extLst>
            <a:ext uri="{FF2B5EF4-FFF2-40B4-BE49-F238E27FC236}">
              <a16:creationId xmlns:a16="http://schemas.microsoft.com/office/drawing/2014/main" id="{4FEB6ACD-CC46-4EB3-8DE4-FB4CAF3BA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7613" y="71006955"/>
          <a:ext cx="806826" cy="806826"/>
        </a:xfrm>
        <a:prstGeom prst="rect">
          <a:avLst/>
        </a:prstGeom>
      </xdr:spPr>
    </xdr:pic>
    <xdr:clientData/>
  </xdr:twoCellAnchor>
  <xdr:twoCellAnchor>
    <xdr:from>
      <xdr:col>5</xdr:col>
      <xdr:colOff>482600</xdr:colOff>
      <xdr:row>403</xdr:row>
      <xdr:rowOff>88900</xdr:rowOff>
    </xdr:from>
    <xdr:to>
      <xdr:col>5</xdr:col>
      <xdr:colOff>1166315</xdr:colOff>
      <xdr:row>403</xdr:row>
      <xdr:rowOff>858520</xdr:rowOff>
    </xdr:to>
    <xdr:pic>
      <xdr:nvPicPr>
        <xdr:cNvPr id="274" name="تصویر 1378">
          <a:extLst>
            <a:ext uri="{FF2B5EF4-FFF2-40B4-BE49-F238E27FC236}">
              <a16:creationId xmlns:a16="http://schemas.microsoft.com/office/drawing/2014/main" id="{25FC6E56-4F99-4F30-85D7-03655F5B1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345" y="73789540"/>
          <a:ext cx="127455" cy="91440"/>
        </a:xfrm>
        <a:prstGeom prst="rect">
          <a:avLst/>
        </a:prstGeom>
      </xdr:spPr>
    </xdr:pic>
    <xdr:clientData/>
  </xdr:twoCellAnchor>
  <xdr:twoCellAnchor>
    <xdr:from>
      <xdr:col>5</xdr:col>
      <xdr:colOff>275771</xdr:colOff>
      <xdr:row>405</xdr:row>
      <xdr:rowOff>132181</xdr:rowOff>
    </xdr:from>
    <xdr:to>
      <xdr:col>5</xdr:col>
      <xdr:colOff>1220651</xdr:colOff>
      <xdr:row>405</xdr:row>
      <xdr:rowOff>912584</xdr:rowOff>
    </xdr:to>
    <xdr:pic>
      <xdr:nvPicPr>
        <xdr:cNvPr id="275" name="dimg_hMV4Z5XtKquA9u8PmrWCqQ0_322" descr="‫قیمت و خرید بازی فکری بازیمن مدل ریسک‬‎">
          <a:extLst>
            <a:ext uri="{FF2B5EF4-FFF2-40B4-BE49-F238E27FC236}">
              <a16:creationId xmlns:a16="http://schemas.microsoft.com/office/drawing/2014/main" id="{E522D970-FEC9-4708-AF01-E02E5CE7E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7749" y="74198581"/>
          <a:ext cx="944880" cy="780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</xdr:colOff>
      <xdr:row>408</xdr:row>
      <xdr:rowOff>152400</xdr:rowOff>
    </xdr:from>
    <xdr:to>
      <xdr:col>5</xdr:col>
      <xdr:colOff>1231461</xdr:colOff>
      <xdr:row>408</xdr:row>
      <xdr:rowOff>1003962</xdr:rowOff>
    </xdr:to>
    <xdr:pic>
      <xdr:nvPicPr>
        <xdr:cNvPr id="276" name="تصویر 1387">
          <a:extLst>
            <a:ext uri="{FF2B5EF4-FFF2-40B4-BE49-F238E27FC236}">
              <a16:creationId xmlns:a16="http://schemas.microsoft.com/office/drawing/2014/main" id="{D1EA34AD-9C9F-4339-99BE-0ED8B2C81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62839" y="415378900"/>
          <a:ext cx="1155261" cy="851562"/>
        </a:xfrm>
        <a:prstGeom prst="rect">
          <a:avLst/>
        </a:prstGeom>
      </xdr:spPr>
    </xdr:pic>
    <xdr:clientData/>
  </xdr:twoCellAnchor>
  <xdr:twoCellAnchor>
    <xdr:from>
      <xdr:col>5</xdr:col>
      <xdr:colOff>292100</xdr:colOff>
      <xdr:row>409</xdr:row>
      <xdr:rowOff>101600</xdr:rowOff>
    </xdr:from>
    <xdr:to>
      <xdr:col>5</xdr:col>
      <xdr:colOff>1394809</xdr:colOff>
      <xdr:row>409</xdr:row>
      <xdr:rowOff>916474</xdr:rowOff>
    </xdr:to>
    <xdr:pic>
      <xdr:nvPicPr>
        <xdr:cNvPr id="277" name="تصویر 1389">
          <a:extLst>
            <a:ext uri="{FF2B5EF4-FFF2-40B4-BE49-F238E27FC236}">
              <a16:creationId xmlns:a16="http://schemas.microsoft.com/office/drawing/2014/main" id="{32B327B2-89E6-4039-B397-F5EDEEEC7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77914">
          <a:off x="9984028451" y="74899520"/>
          <a:ext cx="317849" cy="83354"/>
        </a:xfrm>
        <a:prstGeom prst="rect">
          <a:avLst/>
        </a:prstGeom>
      </xdr:spPr>
    </xdr:pic>
    <xdr:clientData/>
  </xdr:twoCellAnchor>
  <xdr:twoCellAnchor>
    <xdr:from>
      <xdr:col>5</xdr:col>
      <xdr:colOff>379183</xdr:colOff>
      <xdr:row>411</xdr:row>
      <xdr:rowOff>163061</xdr:rowOff>
    </xdr:from>
    <xdr:to>
      <xdr:col>5</xdr:col>
      <xdr:colOff>1398684</xdr:colOff>
      <xdr:row>411</xdr:row>
      <xdr:rowOff>995567</xdr:rowOff>
    </xdr:to>
    <xdr:pic>
      <xdr:nvPicPr>
        <xdr:cNvPr id="278" name="تصویر 1393">
          <a:extLst>
            <a:ext uri="{FF2B5EF4-FFF2-40B4-BE49-F238E27FC236}">
              <a16:creationId xmlns:a16="http://schemas.microsoft.com/office/drawing/2014/main" id="{F93C246C-3237-43F0-90F5-7E4916883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18">
          <a:off x="9984032196" y="75326741"/>
          <a:ext cx="227021" cy="17166"/>
        </a:xfrm>
        <a:prstGeom prst="rect">
          <a:avLst/>
        </a:prstGeom>
      </xdr:spPr>
    </xdr:pic>
    <xdr:clientData/>
  </xdr:twoCellAnchor>
  <xdr:twoCellAnchor>
    <xdr:from>
      <xdr:col>5</xdr:col>
      <xdr:colOff>302983</xdr:colOff>
      <xdr:row>412</xdr:row>
      <xdr:rowOff>120877</xdr:rowOff>
    </xdr:from>
    <xdr:to>
      <xdr:col>5</xdr:col>
      <xdr:colOff>1402841</xdr:colOff>
      <xdr:row>413</xdr:row>
      <xdr:rowOff>20753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C4614550-571E-4195-A744-0CFB92A8D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35559" y="75467437"/>
          <a:ext cx="1099858" cy="890476"/>
        </a:xfrm>
        <a:prstGeom prst="rect">
          <a:avLst/>
        </a:prstGeom>
      </xdr:spPr>
    </xdr:pic>
    <xdr:clientData/>
  </xdr:twoCellAnchor>
  <xdr:twoCellAnchor>
    <xdr:from>
      <xdr:col>5</xdr:col>
      <xdr:colOff>511855</xdr:colOff>
      <xdr:row>413</xdr:row>
      <xdr:rowOff>158979</xdr:rowOff>
    </xdr:from>
    <xdr:to>
      <xdr:col>5</xdr:col>
      <xdr:colOff>1313176</xdr:colOff>
      <xdr:row>413</xdr:row>
      <xdr:rowOff>959079</xdr:rowOff>
    </xdr:to>
    <xdr:pic>
      <xdr:nvPicPr>
        <xdr:cNvPr id="280" name="dimg_0MV4Z8rDLe-o9u8PtYaUiAk_25" descr="‫خرید بازی مدل کارت مافیا سناریو زودیاک با بهترین قیمت | فکرآوران‬‎">
          <a:extLst>
            <a:ext uri="{FF2B5EF4-FFF2-40B4-BE49-F238E27FC236}">
              <a16:creationId xmlns:a16="http://schemas.microsoft.com/office/drawing/2014/main" id="{DB5F7B24-07E4-4FA4-99E6-EF45EC7FA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5224" y="75688419"/>
          <a:ext cx="801321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203200</xdr:colOff>
      <xdr:row>415</xdr:row>
      <xdr:rowOff>177800</xdr:rowOff>
    </xdr:from>
    <xdr:to>
      <xdr:col>5</xdr:col>
      <xdr:colOff>1325880</xdr:colOff>
      <xdr:row>415</xdr:row>
      <xdr:rowOff>869795</xdr:rowOff>
    </xdr:to>
    <xdr:pic>
      <xdr:nvPicPr>
        <xdr:cNvPr id="281" name="تصویر 1401">
          <a:extLst>
            <a:ext uri="{FF2B5EF4-FFF2-40B4-BE49-F238E27FC236}">
              <a16:creationId xmlns:a16="http://schemas.microsoft.com/office/drawing/2014/main" id="{150573FB-A075-427C-AD97-70A91C05E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12520" y="76073000"/>
          <a:ext cx="1122680" cy="691995"/>
        </a:xfrm>
        <a:prstGeom prst="rect">
          <a:avLst/>
        </a:prstGeom>
      </xdr:spPr>
    </xdr:pic>
    <xdr:clientData/>
  </xdr:twoCellAnchor>
  <xdr:twoCellAnchor>
    <xdr:from>
      <xdr:col>5</xdr:col>
      <xdr:colOff>390072</xdr:colOff>
      <xdr:row>417</xdr:row>
      <xdr:rowOff>59872</xdr:rowOff>
    </xdr:from>
    <xdr:to>
      <xdr:col>5</xdr:col>
      <xdr:colOff>1217387</xdr:colOff>
      <xdr:row>417</xdr:row>
      <xdr:rowOff>887187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28A74253-3CDE-43DA-AB3E-177FD026D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1013" y="76320832"/>
          <a:ext cx="827315" cy="827315"/>
        </a:xfrm>
        <a:prstGeom prst="rect">
          <a:avLst/>
        </a:prstGeom>
      </xdr:spPr>
    </xdr:pic>
    <xdr:clientData/>
  </xdr:twoCellAnchor>
  <xdr:twoCellAnchor>
    <xdr:from>
      <xdr:col>5</xdr:col>
      <xdr:colOff>368300</xdr:colOff>
      <xdr:row>418</xdr:row>
      <xdr:rowOff>70757</xdr:rowOff>
    </xdr:from>
    <xdr:to>
      <xdr:col>5</xdr:col>
      <xdr:colOff>1275080</xdr:colOff>
      <xdr:row>418</xdr:row>
      <xdr:rowOff>977537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6B14E151-E86C-4D9F-A5AD-A1DE71D5A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260" y="76514597"/>
          <a:ext cx="243840" cy="114300"/>
        </a:xfrm>
        <a:prstGeom prst="rect">
          <a:avLst/>
        </a:prstGeom>
      </xdr:spPr>
    </xdr:pic>
    <xdr:clientData/>
  </xdr:twoCellAnchor>
  <xdr:twoCellAnchor>
    <xdr:from>
      <xdr:col>5</xdr:col>
      <xdr:colOff>403084</xdr:colOff>
      <xdr:row>416</xdr:row>
      <xdr:rowOff>190500</xdr:rowOff>
    </xdr:from>
    <xdr:to>
      <xdr:col>5</xdr:col>
      <xdr:colOff>1149893</xdr:colOff>
      <xdr:row>416</xdr:row>
      <xdr:rowOff>936171</xdr:rowOff>
    </xdr:to>
    <xdr:pic>
      <xdr:nvPicPr>
        <xdr:cNvPr id="284" name="dimg_FMZ4Z_XZMrfY7_UPlM7E0AE_345" descr="‫ساختنی سازین شیشه ای 100 عددی‬‎">
          <a:extLst>
            <a:ext uri="{FF2B5EF4-FFF2-40B4-BE49-F238E27FC236}">
              <a16:creationId xmlns:a16="http://schemas.microsoft.com/office/drawing/2014/main" id="{B7D20A9C-4609-453E-AA96-A514F0A59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507" y="76260960"/>
          <a:ext cx="746809" cy="745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215900</xdr:colOff>
      <xdr:row>426</xdr:row>
      <xdr:rowOff>134258</xdr:rowOff>
    </xdr:from>
    <xdr:to>
      <xdr:col>5</xdr:col>
      <xdr:colOff>1139145</xdr:colOff>
      <xdr:row>426</xdr:row>
      <xdr:rowOff>760294</xdr:rowOff>
    </xdr:to>
    <xdr:pic>
      <xdr:nvPicPr>
        <xdr:cNvPr id="285" name="تصویر 1406">
          <a:extLst>
            <a:ext uri="{FF2B5EF4-FFF2-40B4-BE49-F238E27FC236}">
              <a16:creationId xmlns:a16="http://schemas.microsoft.com/office/drawing/2014/main" id="{AF88630E-19CB-4BEF-BD9B-345DEB9CB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99255" y="78041138"/>
          <a:ext cx="923245" cy="626036"/>
        </a:xfrm>
        <a:prstGeom prst="rect">
          <a:avLst/>
        </a:prstGeom>
      </xdr:spPr>
    </xdr:pic>
    <xdr:clientData/>
  </xdr:twoCellAnchor>
  <xdr:twoCellAnchor>
    <xdr:from>
      <xdr:col>5</xdr:col>
      <xdr:colOff>331994</xdr:colOff>
      <xdr:row>424</xdr:row>
      <xdr:rowOff>88900</xdr:rowOff>
    </xdr:from>
    <xdr:to>
      <xdr:col>5</xdr:col>
      <xdr:colOff>1148682</xdr:colOff>
      <xdr:row>424</xdr:row>
      <xdr:rowOff>928914</xdr:rowOff>
    </xdr:to>
    <xdr:pic>
      <xdr:nvPicPr>
        <xdr:cNvPr id="286" name="dimg_l8lmZ-z_N5OJxc8Po8LKwA8_13" descr="‫قیمت و خرید بازی فکری نهالک مدل سالاد سوسکی‬‎">
          <a:extLst>
            <a:ext uri="{FF2B5EF4-FFF2-40B4-BE49-F238E27FC236}">
              <a16:creationId xmlns:a16="http://schemas.microsoft.com/office/drawing/2014/main" id="{799316C6-3507-4E6A-95D2-5FA7370B4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5618" y="431571400"/>
          <a:ext cx="816688" cy="840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393700</xdr:colOff>
      <xdr:row>432</xdr:row>
      <xdr:rowOff>165100</xdr:rowOff>
    </xdr:from>
    <xdr:to>
      <xdr:col>5</xdr:col>
      <xdr:colOff>1262380</xdr:colOff>
      <xdr:row>432</xdr:row>
      <xdr:rowOff>867228</xdr:rowOff>
    </xdr:to>
    <xdr:pic>
      <xdr:nvPicPr>
        <xdr:cNvPr id="287" name="dimg_z8lmZ-WECcrii-gPjpy5uQI_351" descr="‫بازی سرانگشتی‬‎">
          <a:extLst>
            <a:ext uri="{FF2B5EF4-FFF2-40B4-BE49-F238E27FC236}">
              <a16:creationId xmlns:a16="http://schemas.microsoft.com/office/drawing/2014/main" id="{2681E957-2B79-4DBB-BCF9-898B7C63B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6020" y="79169260"/>
          <a:ext cx="868680" cy="702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177800</xdr:colOff>
      <xdr:row>435</xdr:row>
      <xdr:rowOff>50800</xdr:rowOff>
    </xdr:from>
    <xdr:to>
      <xdr:col>5</xdr:col>
      <xdr:colOff>1230130</xdr:colOff>
      <xdr:row>435</xdr:row>
      <xdr:rowOff>952954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D504D83-C083-4802-89D2-8134BEBAC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8270" y="79603600"/>
          <a:ext cx="1052330" cy="902154"/>
        </a:xfrm>
        <a:prstGeom prst="rect">
          <a:avLst/>
        </a:prstGeom>
      </xdr:spPr>
    </xdr:pic>
    <xdr:clientData/>
  </xdr:twoCellAnchor>
  <xdr:twoCellAnchor>
    <xdr:from>
      <xdr:col>5</xdr:col>
      <xdr:colOff>232228</xdr:colOff>
      <xdr:row>436</xdr:row>
      <xdr:rowOff>127001</xdr:rowOff>
    </xdr:from>
    <xdr:to>
      <xdr:col>5</xdr:col>
      <xdr:colOff>1152812</xdr:colOff>
      <xdr:row>436</xdr:row>
      <xdr:rowOff>874032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65527009-7B1F-4C0A-90EE-D9173F416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85588" y="79862681"/>
          <a:ext cx="920584" cy="747031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438</xdr:row>
      <xdr:rowOff>38100</xdr:rowOff>
    </xdr:from>
    <xdr:to>
      <xdr:col>5</xdr:col>
      <xdr:colOff>1164772</xdr:colOff>
      <xdr:row>438</xdr:row>
      <xdr:rowOff>898072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A5C9FF16-F605-4B3E-A60E-A82026E84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73628" y="80139540"/>
          <a:ext cx="859972" cy="859972"/>
        </a:xfrm>
        <a:prstGeom prst="rect">
          <a:avLst/>
        </a:prstGeom>
      </xdr:spPr>
    </xdr:pic>
    <xdr:clientData/>
  </xdr:twoCellAnchor>
  <xdr:twoCellAnchor>
    <xdr:from>
      <xdr:col>5</xdr:col>
      <xdr:colOff>313872</xdr:colOff>
      <xdr:row>440</xdr:row>
      <xdr:rowOff>34472</xdr:rowOff>
    </xdr:from>
    <xdr:to>
      <xdr:col>5</xdr:col>
      <xdr:colOff>1216025</xdr:colOff>
      <xdr:row>440</xdr:row>
      <xdr:rowOff>932996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F1562E08-0591-46F3-B1FF-040870398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22375" y="80501672"/>
          <a:ext cx="902153" cy="898524"/>
        </a:xfrm>
        <a:prstGeom prst="rect">
          <a:avLst/>
        </a:prstGeom>
      </xdr:spPr>
    </xdr:pic>
    <xdr:clientData/>
  </xdr:twoCellAnchor>
  <xdr:twoCellAnchor>
    <xdr:from>
      <xdr:col>5</xdr:col>
      <xdr:colOff>413658</xdr:colOff>
      <xdr:row>449</xdr:row>
      <xdr:rowOff>101600</xdr:rowOff>
    </xdr:from>
    <xdr:to>
      <xdr:col>5</xdr:col>
      <xdr:colOff>1228726</xdr:colOff>
      <xdr:row>449</xdr:row>
      <xdr:rowOff>916668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9DB45382-F2E1-457C-8479-DD623A6EA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09674" y="82214720"/>
          <a:ext cx="815068" cy="815068"/>
        </a:xfrm>
        <a:prstGeom prst="rect">
          <a:avLst/>
        </a:prstGeom>
      </xdr:spPr>
    </xdr:pic>
    <xdr:clientData/>
  </xdr:twoCellAnchor>
  <xdr:twoCellAnchor>
    <xdr:from>
      <xdr:col>5</xdr:col>
      <xdr:colOff>502919</xdr:colOff>
      <xdr:row>450</xdr:row>
      <xdr:rowOff>112485</xdr:rowOff>
    </xdr:from>
    <xdr:to>
      <xdr:col>5</xdr:col>
      <xdr:colOff>1217022</xdr:colOff>
      <xdr:row>450</xdr:row>
      <xdr:rowOff>825500</xdr:rowOff>
    </xdr:to>
    <xdr:pic>
      <xdr:nvPicPr>
        <xdr:cNvPr id="293" name="dimg_R8pmZ8HNC6iJ7NYPj72e-AM_309" descr="‫قیمت و خرید بازی فکری شتر گاو پلنگ مدل 2020‬‎">
          <a:extLst>
            <a:ext uri="{FF2B5EF4-FFF2-40B4-BE49-F238E27FC236}">
              <a16:creationId xmlns:a16="http://schemas.microsoft.com/office/drawing/2014/main" id="{E4E151CD-CE45-4756-A442-AB400BB5A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8" y="82408485"/>
          <a:ext cx="714103" cy="713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326572</xdr:colOff>
      <xdr:row>451</xdr:row>
      <xdr:rowOff>88806</xdr:rowOff>
    </xdr:from>
    <xdr:to>
      <xdr:col>5</xdr:col>
      <xdr:colOff>1217023</xdr:colOff>
      <xdr:row>451</xdr:row>
      <xdr:rowOff>977900</xdr:rowOff>
    </xdr:to>
    <xdr:pic>
      <xdr:nvPicPr>
        <xdr:cNvPr id="294" name="dimg_YMpmZ62kFZGGxc8PuaKRmQI_22" descr="‫قیمت و خرید بازی فکری بازیتا مدل شصت در شصت‬‎">
          <a:extLst>
            <a:ext uri="{FF2B5EF4-FFF2-40B4-BE49-F238E27FC236}">
              <a16:creationId xmlns:a16="http://schemas.microsoft.com/office/drawing/2014/main" id="{E4940420-2C04-427C-9677-8337B98CE7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7" y="82567686"/>
          <a:ext cx="890451" cy="889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453</xdr:row>
      <xdr:rowOff>145139</xdr:rowOff>
    </xdr:from>
    <xdr:to>
      <xdr:col>5</xdr:col>
      <xdr:colOff>1252220</xdr:colOff>
      <xdr:row>453</xdr:row>
      <xdr:rowOff>711196</xdr:rowOff>
    </xdr:to>
    <xdr:pic>
      <xdr:nvPicPr>
        <xdr:cNvPr id="295" name="تصویر 1449">
          <a:extLst>
            <a:ext uri="{FF2B5EF4-FFF2-40B4-BE49-F238E27FC236}">
              <a16:creationId xmlns:a16="http://schemas.microsoft.com/office/drawing/2014/main" id="{4F1234DA-F8F6-449B-92E2-20ADE014A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260" y="82989779"/>
          <a:ext cx="307340" cy="40277"/>
        </a:xfrm>
        <a:prstGeom prst="rect">
          <a:avLst/>
        </a:prstGeom>
      </xdr:spPr>
    </xdr:pic>
    <xdr:clientData/>
  </xdr:twoCellAnchor>
  <xdr:twoCellAnchor>
    <xdr:from>
      <xdr:col>5</xdr:col>
      <xdr:colOff>468086</xdr:colOff>
      <xdr:row>454</xdr:row>
      <xdr:rowOff>58057</xdr:rowOff>
    </xdr:from>
    <xdr:to>
      <xdr:col>5</xdr:col>
      <xdr:colOff>1275806</xdr:colOff>
      <xdr:row>454</xdr:row>
      <xdr:rowOff>782445</xdr:rowOff>
    </xdr:to>
    <xdr:pic>
      <xdr:nvPicPr>
        <xdr:cNvPr id="296" name="تصویر 1454">
          <a:extLst>
            <a:ext uri="{FF2B5EF4-FFF2-40B4-BE49-F238E27FC236}">
              <a16:creationId xmlns:a16="http://schemas.microsoft.com/office/drawing/2014/main" id="{608D183F-AAC4-4BFE-AE9F-5F7725DCD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534" y="83085577"/>
          <a:ext cx="144780" cy="122408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461</xdr:row>
      <xdr:rowOff>50800</xdr:rowOff>
    </xdr:from>
    <xdr:to>
      <xdr:col>5</xdr:col>
      <xdr:colOff>1316275</xdr:colOff>
      <xdr:row>461</xdr:row>
      <xdr:rowOff>992389</xdr:rowOff>
    </xdr:to>
    <xdr:pic>
      <xdr:nvPicPr>
        <xdr:cNvPr id="297" name="تصویر 1453">
          <a:extLst>
            <a:ext uri="{FF2B5EF4-FFF2-40B4-BE49-F238E27FC236}">
              <a16:creationId xmlns:a16="http://schemas.microsoft.com/office/drawing/2014/main" id="{C8DD102C-2962-4EA7-AE4A-352EB2B9E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9984030785" y="84358480"/>
          <a:ext cx="302815" cy="133869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464</xdr:row>
      <xdr:rowOff>94343</xdr:rowOff>
    </xdr:from>
    <xdr:to>
      <xdr:col>5</xdr:col>
      <xdr:colOff>1234923</xdr:colOff>
      <xdr:row>464</xdr:row>
      <xdr:rowOff>948266</xdr:rowOff>
    </xdr:to>
    <xdr:pic>
      <xdr:nvPicPr>
        <xdr:cNvPr id="298" name="تصویر 1460">
          <a:extLst>
            <a:ext uri="{FF2B5EF4-FFF2-40B4-BE49-F238E27FC236}">
              <a16:creationId xmlns:a16="http://schemas.microsoft.com/office/drawing/2014/main" id="{5BA15ECE-DC31-437F-A367-2446F0291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317" y="84950663"/>
          <a:ext cx="229083" cy="91923"/>
        </a:xfrm>
        <a:prstGeom prst="rect">
          <a:avLst/>
        </a:prstGeom>
      </xdr:spPr>
    </xdr:pic>
    <xdr:clientData/>
  </xdr:twoCellAnchor>
  <xdr:twoCellAnchor>
    <xdr:from>
      <xdr:col>5</xdr:col>
      <xdr:colOff>310318</xdr:colOff>
      <xdr:row>465</xdr:row>
      <xdr:rowOff>105228</xdr:rowOff>
    </xdr:from>
    <xdr:to>
      <xdr:col>5</xdr:col>
      <xdr:colOff>1429583</xdr:colOff>
      <xdr:row>465</xdr:row>
      <xdr:rowOff>1007836</xdr:rowOff>
    </xdr:to>
    <xdr:pic>
      <xdr:nvPicPr>
        <xdr:cNvPr id="299" name="تصویر 1461">
          <a:extLst>
            <a:ext uri="{FF2B5EF4-FFF2-40B4-BE49-F238E27FC236}">
              <a16:creationId xmlns:a16="http://schemas.microsoft.com/office/drawing/2014/main" id="{C5E66C4C-ED0C-4288-9036-4B15CEB3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777" y="85144428"/>
          <a:ext cx="296305" cy="79648"/>
        </a:xfrm>
        <a:prstGeom prst="rect">
          <a:avLst/>
        </a:prstGeom>
      </xdr:spPr>
    </xdr:pic>
    <xdr:clientData/>
  </xdr:twoCellAnchor>
  <xdr:twoCellAnchor>
    <xdr:from>
      <xdr:col>5</xdr:col>
      <xdr:colOff>269802</xdr:colOff>
      <xdr:row>466</xdr:row>
      <xdr:rowOff>45357</xdr:rowOff>
    </xdr:from>
    <xdr:to>
      <xdr:col>5</xdr:col>
      <xdr:colOff>1171502</xdr:colOff>
      <xdr:row>466</xdr:row>
      <xdr:rowOff>950685</xdr:rowOff>
    </xdr:to>
    <xdr:pic>
      <xdr:nvPicPr>
        <xdr:cNvPr id="300" name="تصویر 1462">
          <a:extLst>
            <a:ext uri="{FF2B5EF4-FFF2-40B4-BE49-F238E27FC236}">
              <a16:creationId xmlns:a16="http://schemas.microsoft.com/office/drawing/2014/main" id="{81036054-8A79-4CC0-B763-D86FD77A9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22798" y="474199857"/>
          <a:ext cx="901700" cy="905328"/>
        </a:xfrm>
        <a:prstGeom prst="rect">
          <a:avLst/>
        </a:prstGeom>
      </xdr:spPr>
    </xdr:pic>
    <xdr:clientData/>
  </xdr:twoCellAnchor>
  <xdr:twoCellAnchor>
    <xdr:from>
      <xdr:col>5</xdr:col>
      <xdr:colOff>571500</xdr:colOff>
      <xdr:row>469</xdr:row>
      <xdr:rowOff>63500</xdr:rowOff>
    </xdr:from>
    <xdr:to>
      <xdr:col>5</xdr:col>
      <xdr:colOff>1066800</xdr:colOff>
      <xdr:row>469</xdr:row>
      <xdr:rowOff>978807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10526D7B-60B9-4C6C-A538-70793483C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800" y="85834220"/>
          <a:ext cx="38100" cy="122827"/>
        </a:xfrm>
        <a:prstGeom prst="rect">
          <a:avLst/>
        </a:prstGeom>
      </xdr:spPr>
    </xdr:pic>
    <xdr:clientData/>
  </xdr:twoCellAnchor>
  <xdr:twoCellAnchor>
    <xdr:from>
      <xdr:col>5</xdr:col>
      <xdr:colOff>333830</xdr:colOff>
      <xdr:row>472</xdr:row>
      <xdr:rowOff>152400</xdr:rowOff>
    </xdr:from>
    <xdr:to>
      <xdr:col>5</xdr:col>
      <xdr:colOff>1153759</xdr:colOff>
      <xdr:row>472</xdr:row>
      <xdr:rowOff>972329</xdr:rowOff>
    </xdr:to>
    <xdr:pic>
      <xdr:nvPicPr>
        <xdr:cNvPr id="302" name="تصویر 1469">
          <a:extLst>
            <a:ext uri="{FF2B5EF4-FFF2-40B4-BE49-F238E27FC236}">
              <a16:creationId xmlns:a16="http://schemas.microsoft.com/office/drawing/2014/main" id="{CBB1F066-FAD2-406A-A7E9-BF1457BF5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661" y="86471760"/>
          <a:ext cx="278909" cy="27449"/>
        </a:xfrm>
        <a:prstGeom prst="rect">
          <a:avLst/>
        </a:prstGeom>
      </xdr:spPr>
    </xdr:pic>
    <xdr:clientData/>
  </xdr:twoCellAnchor>
  <xdr:twoCellAnchor>
    <xdr:from>
      <xdr:col>5</xdr:col>
      <xdr:colOff>127000</xdr:colOff>
      <xdr:row>474</xdr:row>
      <xdr:rowOff>115663</xdr:rowOff>
    </xdr:from>
    <xdr:to>
      <xdr:col>5</xdr:col>
      <xdr:colOff>1351993</xdr:colOff>
      <xdr:row>474</xdr:row>
      <xdr:rowOff>895878</xdr:rowOff>
    </xdr:to>
    <xdr:pic>
      <xdr:nvPicPr>
        <xdr:cNvPr id="303" name="تصویر 1472">
          <a:extLst>
            <a:ext uri="{FF2B5EF4-FFF2-40B4-BE49-F238E27FC236}">
              <a16:creationId xmlns:a16="http://schemas.microsoft.com/office/drawing/2014/main" id="{710B99B3-8BF0-42EB-AAAF-8446DA2EE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547" y="86800783"/>
          <a:ext cx="485853" cy="63935"/>
        </a:xfrm>
        <a:prstGeom prst="rect">
          <a:avLst/>
        </a:prstGeom>
      </xdr:spPr>
    </xdr:pic>
    <xdr:clientData/>
  </xdr:twoCellAnchor>
  <xdr:twoCellAnchor>
    <xdr:from>
      <xdr:col>5</xdr:col>
      <xdr:colOff>190432</xdr:colOff>
      <xdr:row>478</xdr:row>
      <xdr:rowOff>101600</xdr:rowOff>
    </xdr:from>
    <xdr:to>
      <xdr:col>5</xdr:col>
      <xdr:colOff>1265231</xdr:colOff>
      <xdr:row>478</xdr:row>
      <xdr:rowOff>928913</xdr:rowOff>
    </xdr:to>
    <xdr:pic>
      <xdr:nvPicPr>
        <xdr:cNvPr id="304" name="تصویر 1475">
          <a:extLst>
            <a:ext uri="{FF2B5EF4-FFF2-40B4-BE49-F238E27FC236}">
              <a16:creationId xmlns:a16="http://schemas.microsoft.com/office/drawing/2014/main" id="{8CE3DDB3-A0B6-4C54-AC91-B5B1458B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29069" y="486448100"/>
          <a:ext cx="1074799" cy="827313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479</xdr:row>
      <xdr:rowOff>193676</xdr:rowOff>
    </xdr:from>
    <xdr:to>
      <xdr:col>5</xdr:col>
      <xdr:colOff>1406576</xdr:colOff>
      <xdr:row>479</xdr:row>
      <xdr:rowOff>785207</xdr:rowOff>
    </xdr:to>
    <xdr:pic>
      <xdr:nvPicPr>
        <xdr:cNvPr id="305" name="تصویر 1474">
          <a:extLst>
            <a:ext uri="{FF2B5EF4-FFF2-40B4-BE49-F238E27FC236}">
              <a16:creationId xmlns:a16="http://schemas.microsoft.com/office/drawing/2014/main" id="{DD45B918-01C8-45BB-B209-883DFF46E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5987724" y="487556176"/>
          <a:ext cx="1406576" cy="591531"/>
        </a:xfrm>
        <a:prstGeom prst="rect">
          <a:avLst/>
        </a:prstGeom>
      </xdr:spPr>
    </xdr:pic>
    <xdr:clientData/>
  </xdr:twoCellAnchor>
  <xdr:twoCellAnchor>
    <xdr:from>
      <xdr:col>5</xdr:col>
      <xdr:colOff>152400</xdr:colOff>
      <xdr:row>488</xdr:row>
      <xdr:rowOff>78014</xdr:rowOff>
    </xdr:from>
    <xdr:to>
      <xdr:col>5</xdr:col>
      <xdr:colOff>1329690</xdr:colOff>
      <xdr:row>488</xdr:row>
      <xdr:rowOff>941161</xdr:rowOff>
    </xdr:to>
    <xdr:pic>
      <xdr:nvPicPr>
        <xdr:cNvPr id="306" name="تصویر 1482">
          <a:extLst>
            <a:ext uri="{FF2B5EF4-FFF2-40B4-BE49-F238E27FC236}">
              <a16:creationId xmlns:a16="http://schemas.microsoft.com/office/drawing/2014/main" id="{DFEA538A-1FED-412D-BA6D-2938C47A6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2610" y="89323454"/>
          <a:ext cx="453390" cy="101147"/>
        </a:xfrm>
        <a:prstGeom prst="rect">
          <a:avLst/>
        </a:prstGeom>
      </xdr:spPr>
    </xdr:pic>
    <xdr:clientData/>
  </xdr:twoCellAnchor>
  <xdr:twoCellAnchor>
    <xdr:from>
      <xdr:col>5</xdr:col>
      <xdr:colOff>446442</xdr:colOff>
      <xdr:row>486</xdr:row>
      <xdr:rowOff>101600</xdr:rowOff>
    </xdr:from>
    <xdr:to>
      <xdr:col>5</xdr:col>
      <xdr:colOff>1313178</xdr:colOff>
      <xdr:row>486</xdr:row>
      <xdr:rowOff>967015</xdr:rowOff>
    </xdr:to>
    <xdr:pic>
      <xdr:nvPicPr>
        <xdr:cNvPr id="307" name="dimg_KJJvZ7-3EriChbIPz4SXyQ0_24" descr="‫معرفی و خرید بازی فکری عصر نو 2121| Age of War | ارسال رایگان | رایاد‬‎">
          <a:extLst>
            <a:ext uri="{FF2B5EF4-FFF2-40B4-BE49-F238E27FC236}">
              <a16:creationId xmlns:a16="http://schemas.microsoft.com/office/drawing/2014/main" id="{0247DCF5-BA1E-4FEA-AAF5-5B5E69DEF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5222" y="88981280"/>
          <a:ext cx="866736" cy="865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320675</xdr:colOff>
      <xdr:row>490</xdr:row>
      <xdr:rowOff>165100</xdr:rowOff>
    </xdr:from>
    <xdr:to>
      <xdr:col>5</xdr:col>
      <xdr:colOff>1285875</xdr:colOff>
      <xdr:row>490</xdr:row>
      <xdr:rowOff>783063</xdr:rowOff>
    </xdr:to>
    <xdr:pic>
      <xdr:nvPicPr>
        <xdr:cNvPr id="308" name="تصویر 1486">
          <a:extLst>
            <a:ext uri="{FF2B5EF4-FFF2-40B4-BE49-F238E27FC236}">
              <a16:creationId xmlns:a16="http://schemas.microsoft.com/office/drawing/2014/main" id="{326C1843-D5D5-41A7-8CDE-B76454FFD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52525" y="89776300"/>
          <a:ext cx="965200" cy="617963"/>
        </a:xfrm>
        <a:prstGeom prst="rect">
          <a:avLst/>
        </a:prstGeom>
      </xdr:spPr>
    </xdr:pic>
    <xdr:clientData/>
  </xdr:twoCellAnchor>
  <xdr:twoCellAnchor>
    <xdr:from>
      <xdr:col>5</xdr:col>
      <xdr:colOff>101600</xdr:colOff>
      <xdr:row>491</xdr:row>
      <xdr:rowOff>174624</xdr:rowOff>
    </xdr:from>
    <xdr:to>
      <xdr:col>5</xdr:col>
      <xdr:colOff>1411394</xdr:colOff>
      <xdr:row>491</xdr:row>
      <xdr:rowOff>748611</xdr:rowOff>
    </xdr:to>
    <xdr:pic>
      <xdr:nvPicPr>
        <xdr:cNvPr id="309" name="تصویر 1487">
          <a:extLst>
            <a:ext uri="{FF2B5EF4-FFF2-40B4-BE49-F238E27FC236}">
              <a16:creationId xmlns:a16="http://schemas.microsoft.com/office/drawing/2014/main" id="{CFC892FD-B72D-4282-92B4-EA71FFF31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27006" y="89968704"/>
          <a:ext cx="1309794" cy="573987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492</xdr:row>
      <xdr:rowOff>136525</xdr:rowOff>
    </xdr:from>
    <xdr:to>
      <xdr:col>5</xdr:col>
      <xdr:colOff>1332600</xdr:colOff>
      <xdr:row>492</xdr:row>
      <xdr:rowOff>780012</xdr:rowOff>
    </xdr:to>
    <xdr:pic>
      <xdr:nvPicPr>
        <xdr:cNvPr id="310" name="تصویر 1488">
          <a:extLst>
            <a:ext uri="{FF2B5EF4-FFF2-40B4-BE49-F238E27FC236}">
              <a16:creationId xmlns:a16="http://schemas.microsoft.com/office/drawing/2014/main" id="{21E3B873-78BB-4321-B08E-A0AB1AE9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9983305800" y="90113485"/>
          <a:ext cx="1078600" cy="643487"/>
        </a:xfrm>
        <a:prstGeom prst="rect">
          <a:avLst/>
        </a:prstGeom>
      </xdr:spPr>
    </xdr:pic>
    <xdr:clientData/>
  </xdr:twoCellAnchor>
  <xdr:twoCellAnchor>
    <xdr:from>
      <xdr:col>5</xdr:col>
      <xdr:colOff>221342</xdr:colOff>
      <xdr:row>494</xdr:row>
      <xdr:rowOff>143329</xdr:rowOff>
    </xdr:from>
    <xdr:to>
      <xdr:col>5</xdr:col>
      <xdr:colOff>1146627</xdr:colOff>
      <xdr:row>494</xdr:row>
      <xdr:rowOff>958397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37A73683-5CD7-4CA0-8746-0E0EBB9D7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91773" y="90486049"/>
          <a:ext cx="925285" cy="815068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497</xdr:row>
      <xdr:rowOff>38100</xdr:rowOff>
    </xdr:from>
    <xdr:to>
      <xdr:col>5</xdr:col>
      <xdr:colOff>1342571</xdr:colOff>
      <xdr:row>497</xdr:row>
      <xdr:rowOff>934512</xdr:rowOff>
    </xdr:to>
    <xdr:pic>
      <xdr:nvPicPr>
        <xdr:cNvPr id="312" name="dimg_65FvZ6_mHN2vhbIPj-e0wQ4_21" descr="‫بازی فکری فکر برتر | Master Mind‬‎">
          <a:extLst>
            <a:ext uri="{FF2B5EF4-FFF2-40B4-BE49-F238E27FC236}">
              <a16:creationId xmlns:a16="http://schemas.microsoft.com/office/drawing/2014/main" id="{48E1C67B-7789-4293-86D7-AE428B314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5829" y="90929460"/>
          <a:ext cx="1088571" cy="89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342900</xdr:colOff>
      <xdr:row>505</xdr:row>
      <xdr:rowOff>63500</xdr:rowOff>
    </xdr:from>
    <xdr:to>
      <xdr:col>5</xdr:col>
      <xdr:colOff>1115786</xdr:colOff>
      <xdr:row>505</xdr:row>
      <xdr:rowOff>836386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6791FEF0-C8D3-458A-8B23-F8593DE62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22614" y="92417900"/>
          <a:ext cx="772886" cy="772886"/>
        </a:xfrm>
        <a:prstGeom prst="rect">
          <a:avLst/>
        </a:prstGeom>
      </xdr:spPr>
    </xdr:pic>
    <xdr:clientData/>
  </xdr:twoCellAnchor>
  <xdr:twoCellAnchor>
    <xdr:from>
      <xdr:col>5</xdr:col>
      <xdr:colOff>446771</xdr:colOff>
      <xdr:row>514</xdr:row>
      <xdr:rowOff>88900</xdr:rowOff>
    </xdr:from>
    <xdr:to>
      <xdr:col>5</xdr:col>
      <xdr:colOff>1263123</xdr:colOff>
      <xdr:row>514</xdr:row>
      <xdr:rowOff>902878</xdr:rowOff>
    </xdr:to>
    <xdr:pic>
      <xdr:nvPicPr>
        <xdr:cNvPr id="314" name="dimg_33" descr="‫بازی فکری قورباغه های گرسنه 3 نفره | Hungry Frogs‬‎">
          <a:extLst>
            <a:ext uri="{FF2B5EF4-FFF2-40B4-BE49-F238E27FC236}">
              <a16:creationId xmlns:a16="http://schemas.microsoft.com/office/drawing/2014/main" id="{38A3D573-E277-4961-B7A9-95DE69BB6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30597" y="94089220"/>
          <a:ext cx="161032" cy="976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515</xdr:row>
      <xdr:rowOff>60327</xdr:rowOff>
    </xdr:from>
    <xdr:to>
      <xdr:col>5</xdr:col>
      <xdr:colOff>1153886</xdr:colOff>
      <xdr:row>515</xdr:row>
      <xdr:rowOff>909413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9DB21F64-8C1F-4FD5-92A5-877489FA7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40414" y="523998827"/>
          <a:ext cx="849086" cy="849086"/>
        </a:xfrm>
        <a:prstGeom prst="rect">
          <a:avLst/>
        </a:prstGeom>
      </xdr:spPr>
    </xdr:pic>
    <xdr:clientData/>
  </xdr:twoCellAnchor>
  <xdr:twoCellAnchor>
    <xdr:from>
      <xdr:col>5</xdr:col>
      <xdr:colOff>271689</xdr:colOff>
      <xdr:row>517</xdr:row>
      <xdr:rowOff>99786</xdr:rowOff>
    </xdr:from>
    <xdr:to>
      <xdr:col>5</xdr:col>
      <xdr:colOff>1152071</xdr:colOff>
      <xdr:row>517</xdr:row>
      <xdr:rowOff>980168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8AE83768-B3E4-4F68-9295-7FA7E4444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42229" y="526070286"/>
          <a:ext cx="880382" cy="880382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527</xdr:row>
      <xdr:rowOff>12700</xdr:rowOff>
    </xdr:from>
    <xdr:to>
      <xdr:col>5</xdr:col>
      <xdr:colOff>1239610</xdr:colOff>
      <xdr:row>527</xdr:row>
      <xdr:rowOff>947510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EFFBB95B-51E8-4E18-9B31-24631B5CE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98790" y="96390460"/>
          <a:ext cx="934810" cy="934810"/>
        </a:xfrm>
        <a:prstGeom prst="rect">
          <a:avLst/>
        </a:prstGeom>
      </xdr:spPr>
    </xdr:pic>
    <xdr:clientData/>
  </xdr:twoCellAnchor>
  <xdr:twoCellAnchor>
    <xdr:from>
      <xdr:col>5</xdr:col>
      <xdr:colOff>499383</xdr:colOff>
      <xdr:row>528</xdr:row>
      <xdr:rowOff>132444</xdr:rowOff>
    </xdr:from>
    <xdr:to>
      <xdr:col>5</xdr:col>
      <xdr:colOff>1294040</xdr:colOff>
      <xdr:row>528</xdr:row>
      <xdr:rowOff>817836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E0439AE3-26CE-4D80-9131-F91F3B39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44360" y="96693084"/>
          <a:ext cx="794657" cy="685392"/>
        </a:xfrm>
        <a:prstGeom prst="rect">
          <a:avLst/>
        </a:prstGeom>
      </xdr:spPr>
    </xdr:pic>
    <xdr:clientData/>
  </xdr:twoCellAnchor>
  <xdr:twoCellAnchor>
    <xdr:from>
      <xdr:col>5</xdr:col>
      <xdr:colOff>413657</xdr:colOff>
      <xdr:row>530</xdr:row>
      <xdr:rowOff>78015</xdr:rowOff>
    </xdr:from>
    <xdr:to>
      <xdr:col>5</xdr:col>
      <xdr:colOff>1269698</xdr:colOff>
      <xdr:row>530</xdr:row>
      <xdr:rowOff>948944</xdr:rowOff>
    </xdr:to>
    <xdr:pic>
      <xdr:nvPicPr>
        <xdr:cNvPr id="319" name="تصویر 1524">
          <a:extLst>
            <a:ext uri="{FF2B5EF4-FFF2-40B4-BE49-F238E27FC236}">
              <a16:creationId xmlns:a16="http://schemas.microsoft.com/office/drawing/2014/main" id="{E192A3B9-751B-4CC9-BEF8-34C6C3BD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642" y="97004415"/>
          <a:ext cx="193101" cy="101309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533</xdr:row>
      <xdr:rowOff>50800</xdr:rowOff>
    </xdr:from>
    <xdr:to>
      <xdr:col>5</xdr:col>
      <xdr:colOff>1436347</xdr:colOff>
      <xdr:row>533</xdr:row>
      <xdr:rowOff>881582</xdr:rowOff>
    </xdr:to>
    <xdr:pic>
      <xdr:nvPicPr>
        <xdr:cNvPr id="320" name="تصویر 1529">
          <a:extLst>
            <a:ext uri="{FF2B5EF4-FFF2-40B4-BE49-F238E27FC236}">
              <a16:creationId xmlns:a16="http://schemas.microsoft.com/office/drawing/2014/main" id="{280A2072-1B91-4F28-A3D3-9B8011733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013" y="97525840"/>
          <a:ext cx="613387" cy="129742"/>
        </a:xfrm>
        <a:prstGeom prst="rect">
          <a:avLst/>
        </a:prstGeom>
      </xdr:spPr>
    </xdr:pic>
    <xdr:clientData/>
  </xdr:twoCellAnchor>
  <xdr:twoCellAnchor>
    <xdr:from>
      <xdr:col>5</xdr:col>
      <xdr:colOff>130206</xdr:colOff>
      <xdr:row>534</xdr:row>
      <xdr:rowOff>182483</xdr:rowOff>
    </xdr:from>
    <xdr:to>
      <xdr:col>5</xdr:col>
      <xdr:colOff>1363291</xdr:colOff>
      <xdr:row>534</xdr:row>
      <xdr:rowOff>938925</xdr:rowOff>
    </xdr:to>
    <xdr:pic>
      <xdr:nvPicPr>
        <xdr:cNvPr id="321" name="تصویر 1530">
          <a:extLst>
            <a:ext uri="{FF2B5EF4-FFF2-40B4-BE49-F238E27FC236}">
              <a16:creationId xmlns:a16="http://schemas.microsoft.com/office/drawing/2014/main" id="{F9EA7262-AC3D-48D5-AE1F-735670ED3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9489" y="97840403"/>
          <a:ext cx="478705" cy="2062"/>
        </a:xfrm>
        <a:prstGeom prst="rect">
          <a:avLst/>
        </a:prstGeom>
      </xdr:spPr>
    </xdr:pic>
    <xdr:clientData/>
  </xdr:twoCellAnchor>
  <xdr:twoCellAnchor>
    <xdr:from>
      <xdr:col>5</xdr:col>
      <xdr:colOff>266700</xdr:colOff>
      <xdr:row>548</xdr:row>
      <xdr:rowOff>125185</xdr:rowOff>
    </xdr:from>
    <xdr:to>
      <xdr:col>5</xdr:col>
      <xdr:colOff>1244138</xdr:colOff>
      <xdr:row>548</xdr:row>
      <xdr:rowOff>841955</xdr:rowOff>
    </xdr:to>
    <xdr:pic>
      <xdr:nvPicPr>
        <xdr:cNvPr id="323" name="dimg_15" descr="‫لگو ساختنی كريگو پازلي حيوانات اهلي(corigo) (علي كوچولو ) کد 931228‬‎">
          <a:extLst>
            <a:ext uri="{FF2B5EF4-FFF2-40B4-BE49-F238E27FC236}">
              <a16:creationId xmlns:a16="http://schemas.microsoft.com/office/drawing/2014/main" id="{ACB71100-FFB9-4949-825B-50AD3F18C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26722" y="100343425"/>
          <a:ext cx="344978" cy="6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264849</xdr:colOff>
      <xdr:row>547</xdr:row>
      <xdr:rowOff>12700</xdr:rowOff>
    </xdr:from>
    <xdr:to>
      <xdr:col>5</xdr:col>
      <xdr:colOff>1240607</xdr:colOff>
      <xdr:row>548</xdr:row>
      <xdr:rowOff>0</xdr:rowOff>
    </xdr:to>
    <xdr:pic>
      <xdr:nvPicPr>
        <xdr:cNvPr id="324" name="dimg_vZFvZ4SlMJulhbIP3p_fqQY_17" descr="‫قیمت و خرید بازی فکری کریدور مدل BY293‬‎">
          <a:extLst>
            <a:ext uri="{FF2B5EF4-FFF2-40B4-BE49-F238E27FC236}">
              <a16:creationId xmlns:a16="http://schemas.microsoft.com/office/drawing/2014/main" id="{C16EE2E5-B487-45AD-8227-5F8FDD7C9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53693" y="556463200"/>
          <a:ext cx="975758" cy="100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186871</xdr:colOff>
      <xdr:row>552</xdr:row>
      <xdr:rowOff>38100</xdr:rowOff>
    </xdr:from>
    <xdr:to>
      <xdr:col>5</xdr:col>
      <xdr:colOff>1356381</xdr:colOff>
      <xdr:row>552</xdr:row>
      <xdr:rowOff>863637</xdr:rowOff>
    </xdr:to>
    <xdr:pic>
      <xdr:nvPicPr>
        <xdr:cNvPr id="325" name="تصویر 1551">
          <a:extLst>
            <a:ext uri="{FF2B5EF4-FFF2-40B4-BE49-F238E27FC236}">
              <a16:creationId xmlns:a16="http://schemas.microsoft.com/office/drawing/2014/main" id="{5D83526B-0D09-4D05-916F-129D4896B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779" y="100987860"/>
          <a:ext cx="422750" cy="147357"/>
        </a:xfrm>
        <a:prstGeom prst="rect">
          <a:avLst/>
        </a:prstGeom>
      </xdr:spPr>
    </xdr:pic>
    <xdr:clientData/>
  </xdr:twoCellAnchor>
  <xdr:twoCellAnchor>
    <xdr:from>
      <xdr:col>5</xdr:col>
      <xdr:colOff>165100</xdr:colOff>
      <xdr:row>556</xdr:row>
      <xdr:rowOff>125185</xdr:rowOff>
    </xdr:from>
    <xdr:to>
      <xdr:col>5</xdr:col>
      <xdr:colOff>1318896</xdr:colOff>
      <xdr:row>556</xdr:row>
      <xdr:rowOff>741187</xdr:rowOff>
    </xdr:to>
    <xdr:pic>
      <xdr:nvPicPr>
        <xdr:cNvPr id="326" name="تصویر 1558">
          <a:extLst>
            <a:ext uri="{FF2B5EF4-FFF2-40B4-BE49-F238E27FC236}">
              <a16:creationId xmlns:a16="http://schemas.microsoft.com/office/drawing/2014/main" id="{F0892E3D-F8E4-460B-A3C4-EFB158D52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164" y="101806465"/>
          <a:ext cx="445136" cy="59742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557</xdr:row>
      <xdr:rowOff>152400</xdr:rowOff>
    </xdr:from>
    <xdr:to>
      <xdr:col>5</xdr:col>
      <xdr:colOff>1269204</xdr:colOff>
      <xdr:row>557</xdr:row>
      <xdr:rowOff>954870</xdr:rowOff>
    </xdr:to>
    <xdr:pic>
      <xdr:nvPicPr>
        <xdr:cNvPr id="327" name="تصویر 1557">
          <a:extLst>
            <a:ext uri="{FF2B5EF4-FFF2-40B4-BE49-F238E27FC236}">
              <a16:creationId xmlns:a16="http://schemas.microsoft.com/office/drawing/2014/main" id="{AB472157-AF08-4E5D-99E8-DF2685BD2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2136" y="102016560"/>
          <a:ext cx="352264" cy="32850"/>
        </a:xfrm>
        <a:prstGeom prst="rect">
          <a:avLst/>
        </a:prstGeom>
      </xdr:spPr>
    </xdr:pic>
    <xdr:clientData/>
  </xdr:twoCellAnchor>
  <xdr:twoCellAnchor>
    <xdr:from>
      <xdr:col>5</xdr:col>
      <xdr:colOff>254317</xdr:colOff>
      <xdr:row>560</xdr:row>
      <xdr:rowOff>114300</xdr:rowOff>
    </xdr:from>
    <xdr:to>
      <xdr:col>5</xdr:col>
      <xdr:colOff>1067252</xdr:colOff>
      <xdr:row>560</xdr:row>
      <xdr:rowOff>949324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86138FFB-9CE5-40C6-8D43-647660A75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327048" y="569772800"/>
          <a:ext cx="812935" cy="835024"/>
        </a:xfrm>
        <a:prstGeom prst="rect">
          <a:avLst/>
        </a:prstGeom>
      </xdr:spPr>
    </xdr:pic>
    <xdr:clientData/>
  </xdr:twoCellAnchor>
  <xdr:twoCellAnchor>
    <xdr:from>
      <xdr:col>5</xdr:col>
      <xdr:colOff>352425</xdr:colOff>
      <xdr:row>561</xdr:row>
      <xdr:rowOff>172358</xdr:rowOff>
    </xdr:from>
    <xdr:to>
      <xdr:col>5</xdr:col>
      <xdr:colOff>1147082</xdr:colOff>
      <xdr:row>561</xdr:row>
      <xdr:rowOff>857750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DE7E7D70-2D38-4DF2-9BC5-3DB75778E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47218" y="570846858"/>
          <a:ext cx="794657" cy="685392"/>
        </a:xfrm>
        <a:prstGeom prst="rect">
          <a:avLst/>
        </a:prstGeom>
      </xdr:spPr>
    </xdr:pic>
    <xdr:clientData/>
  </xdr:twoCellAnchor>
  <xdr:twoCellAnchor>
    <xdr:from>
      <xdr:col>5</xdr:col>
      <xdr:colOff>101600</xdr:colOff>
      <xdr:row>565</xdr:row>
      <xdr:rowOff>76200</xdr:rowOff>
    </xdr:from>
    <xdr:to>
      <xdr:col>5</xdr:col>
      <xdr:colOff>1304290</xdr:colOff>
      <xdr:row>565</xdr:row>
      <xdr:rowOff>1015749</xdr:rowOff>
    </xdr:to>
    <xdr:pic>
      <xdr:nvPicPr>
        <xdr:cNvPr id="330" name="تصویر 1570">
          <a:extLst>
            <a:ext uri="{FF2B5EF4-FFF2-40B4-BE49-F238E27FC236}">
              <a16:creationId xmlns:a16="http://schemas.microsoft.com/office/drawing/2014/main" id="{48F801C7-5281-448B-950A-7D587F3FE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090010" y="574814700"/>
          <a:ext cx="1202690" cy="939549"/>
        </a:xfrm>
        <a:prstGeom prst="rect">
          <a:avLst/>
        </a:prstGeom>
      </xdr:spPr>
    </xdr:pic>
    <xdr:clientData/>
  </xdr:twoCellAnchor>
  <xdr:twoCellAnchor>
    <xdr:from>
      <xdr:col>5</xdr:col>
      <xdr:colOff>512762</xdr:colOff>
      <xdr:row>568</xdr:row>
      <xdr:rowOff>104771</xdr:rowOff>
    </xdr:from>
    <xdr:to>
      <xdr:col>5</xdr:col>
      <xdr:colOff>1319097</xdr:colOff>
      <xdr:row>568</xdr:row>
      <xdr:rowOff>908761</xdr:rowOff>
    </xdr:to>
    <xdr:pic>
      <xdr:nvPicPr>
        <xdr:cNvPr id="331" name="dimg_35" descr="‫خرید و قیمت بازی فکری کلیکس 170 قطعه | ترب‬‎">
          <a:extLst>
            <a:ext uri="{FF2B5EF4-FFF2-40B4-BE49-F238E27FC236}">
              <a16:creationId xmlns:a16="http://schemas.microsoft.com/office/drawing/2014/main" id="{BB9F8BD6-F9EB-4FBD-A2C6-EDD90C5DA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27963" y="103980611"/>
          <a:ext cx="97675" cy="80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61687</xdr:colOff>
      <xdr:row>569</xdr:row>
      <xdr:rowOff>215900</xdr:rowOff>
    </xdr:from>
    <xdr:to>
      <xdr:col>5</xdr:col>
      <xdr:colOff>1179445</xdr:colOff>
      <xdr:row>569</xdr:row>
      <xdr:rowOff>967671</xdr:rowOff>
    </xdr:to>
    <xdr:pic>
      <xdr:nvPicPr>
        <xdr:cNvPr id="332" name="تصویر 1574">
          <a:extLst>
            <a:ext uri="{FF2B5EF4-FFF2-40B4-BE49-F238E27FC236}">
              <a16:creationId xmlns:a16="http://schemas.microsoft.com/office/drawing/2014/main" id="{67F842EB-9F76-4E55-BF66-56B5BE0DF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14855" y="579018400"/>
          <a:ext cx="1117758" cy="751771"/>
        </a:xfrm>
        <a:prstGeom prst="rect">
          <a:avLst/>
        </a:prstGeom>
      </xdr:spPr>
    </xdr:pic>
    <xdr:clientData/>
  </xdr:twoCellAnchor>
  <xdr:twoCellAnchor>
    <xdr:from>
      <xdr:col>5</xdr:col>
      <xdr:colOff>217715</xdr:colOff>
      <xdr:row>570</xdr:row>
      <xdr:rowOff>36286</xdr:rowOff>
    </xdr:from>
    <xdr:to>
      <xdr:col>5</xdr:col>
      <xdr:colOff>1160766</xdr:colOff>
      <xdr:row>570</xdr:row>
      <xdr:rowOff>1003300</xdr:rowOff>
    </xdr:to>
    <xdr:pic>
      <xdr:nvPicPr>
        <xdr:cNvPr id="333" name="dimg_ZpFvZ468K8KHhbIPxOLA-Q8_14" descr="‫قیمت و خرید بازی آموزشی مدل کوبه ماهی سنجاقک‬‎">
          <a:extLst>
            <a:ext uri="{FF2B5EF4-FFF2-40B4-BE49-F238E27FC236}">
              <a16:creationId xmlns:a16="http://schemas.microsoft.com/office/drawing/2014/main" id="{7C74C31F-263D-43CE-8C15-3CCE6180D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3534" y="579854786"/>
          <a:ext cx="943051" cy="967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292100</xdr:colOff>
      <xdr:row>574</xdr:row>
      <xdr:rowOff>50800</xdr:rowOff>
    </xdr:from>
    <xdr:to>
      <xdr:col>5</xdr:col>
      <xdr:colOff>1109656</xdr:colOff>
      <xdr:row>574</xdr:row>
      <xdr:rowOff>856341</xdr:rowOff>
    </xdr:to>
    <xdr:pic>
      <xdr:nvPicPr>
        <xdr:cNvPr id="334" name="dimg_jJFvZ_S0A4K0hbIPucrUmA0_347" descr="‫بازی فکری کودتا پلاس (Coup+) - سرزمین ذهن زیبا‬‎">
          <a:extLst>
            <a:ext uri="{FF2B5EF4-FFF2-40B4-BE49-F238E27FC236}">
              <a16:creationId xmlns:a16="http://schemas.microsoft.com/office/drawing/2014/main" id="{9C58ED9D-4D85-4E42-AACB-7562862741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4644" y="583933300"/>
          <a:ext cx="817556" cy="805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237746</xdr:colOff>
      <xdr:row>580</xdr:row>
      <xdr:rowOff>63156</xdr:rowOff>
    </xdr:from>
    <xdr:to>
      <xdr:col>5</xdr:col>
      <xdr:colOff>1139083</xdr:colOff>
      <xdr:row>580</xdr:row>
      <xdr:rowOff>963119</xdr:rowOff>
    </xdr:to>
    <xdr:pic>
      <xdr:nvPicPr>
        <xdr:cNvPr id="336" name="dimg_OJFvZ5ulMvuqhbIPmuqhsQU_17" descr="‫خرید و قیمت مکعب ریاضی کوییزنر چيدمان - فروشگاه ایران تحریر‬‎">
          <a:extLst>
            <a:ext uri="{FF2B5EF4-FFF2-40B4-BE49-F238E27FC236}">
              <a16:creationId xmlns:a16="http://schemas.microsoft.com/office/drawing/2014/main" id="{E08C3AC3-C097-44C1-B4A9-F3956BAEF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5217" y="590041656"/>
          <a:ext cx="901337" cy="899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254000</xdr:colOff>
      <xdr:row>582</xdr:row>
      <xdr:rowOff>44005</xdr:rowOff>
    </xdr:from>
    <xdr:to>
      <xdr:col>5</xdr:col>
      <xdr:colOff>1142991</xdr:colOff>
      <xdr:row>582</xdr:row>
      <xdr:rowOff>931190</xdr:rowOff>
    </xdr:to>
    <xdr:pic>
      <xdr:nvPicPr>
        <xdr:cNvPr id="337" name="dimg_-ZBvZ7KHOfCfhbIP1-TusQU_305" descr="‫قیمت و خرید بازی فکری هوپا مدل کهن دژ‬‎">
          <a:extLst>
            <a:ext uri="{FF2B5EF4-FFF2-40B4-BE49-F238E27FC236}">
              <a16:creationId xmlns:a16="http://schemas.microsoft.com/office/drawing/2014/main" id="{8852DC84-F962-4489-9404-D5C987EC2B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5409" y="106480165"/>
          <a:ext cx="888991" cy="88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321207</xdr:colOff>
      <xdr:row>581</xdr:row>
      <xdr:rowOff>76200</xdr:rowOff>
    </xdr:from>
    <xdr:to>
      <xdr:col>5</xdr:col>
      <xdr:colOff>1128840</xdr:colOff>
      <xdr:row>581</xdr:row>
      <xdr:rowOff>914864</xdr:rowOff>
    </xdr:to>
    <xdr:pic>
      <xdr:nvPicPr>
        <xdr:cNvPr id="338" name="dimg_GZFvZ-nuOqe0hbIPweuR-QQ_24" descr="‫بازی فکری کهربا (Splendor) - سرزمین ذهن زیبا‬‎">
          <a:extLst>
            <a:ext uri="{FF2B5EF4-FFF2-40B4-BE49-F238E27FC236}">
              <a16:creationId xmlns:a16="http://schemas.microsoft.com/office/drawing/2014/main" id="{4165B335-D562-49B7-8302-C067DDD8E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5460" y="591070700"/>
          <a:ext cx="807633" cy="838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253265</xdr:colOff>
      <xdr:row>583</xdr:row>
      <xdr:rowOff>104231</xdr:rowOff>
    </xdr:from>
    <xdr:to>
      <xdr:col>5</xdr:col>
      <xdr:colOff>1081557</xdr:colOff>
      <xdr:row>583</xdr:row>
      <xdr:rowOff>958759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B27F4737-B2CC-4CA4-9AA5-6269A2E53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312743" y="593130731"/>
          <a:ext cx="828292" cy="854528"/>
        </a:xfrm>
        <a:prstGeom prst="rect">
          <a:avLst/>
        </a:prstGeom>
      </xdr:spPr>
    </xdr:pic>
    <xdr:clientData/>
  </xdr:twoCellAnchor>
  <xdr:twoCellAnchor>
    <xdr:from>
      <xdr:col>5</xdr:col>
      <xdr:colOff>228600</xdr:colOff>
      <xdr:row>591</xdr:row>
      <xdr:rowOff>76200</xdr:rowOff>
    </xdr:from>
    <xdr:to>
      <xdr:col>5</xdr:col>
      <xdr:colOff>1245357</xdr:colOff>
      <xdr:row>591</xdr:row>
      <xdr:rowOff>905553</xdr:rowOff>
    </xdr:to>
    <xdr:pic>
      <xdr:nvPicPr>
        <xdr:cNvPr id="340" name="تصویر 1588">
          <a:extLst>
            <a:ext uri="{FF2B5EF4-FFF2-40B4-BE49-F238E27FC236}">
              <a16:creationId xmlns:a16="http://schemas.microsoft.com/office/drawing/2014/main" id="{88C50EFE-314A-4AB1-96EE-E64273A5C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503" y="108158280"/>
          <a:ext cx="384297" cy="105453"/>
        </a:xfrm>
        <a:prstGeom prst="rect">
          <a:avLst/>
        </a:prstGeom>
      </xdr:spPr>
    </xdr:pic>
    <xdr:clientData/>
  </xdr:twoCellAnchor>
  <xdr:twoCellAnchor>
    <xdr:from>
      <xdr:col>5</xdr:col>
      <xdr:colOff>330200</xdr:colOff>
      <xdr:row>596</xdr:row>
      <xdr:rowOff>97972</xdr:rowOff>
    </xdr:from>
    <xdr:to>
      <xdr:col>5</xdr:col>
      <xdr:colOff>1036092</xdr:colOff>
      <xdr:row>596</xdr:row>
      <xdr:rowOff>980336</xdr:rowOff>
    </xdr:to>
    <xdr:pic>
      <xdr:nvPicPr>
        <xdr:cNvPr id="341" name="تصویر 1590">
          <a:extLst>
            <a:ext uri="{FF2B5EF4-FFF2-40B4-BE49-F238E27FC236}">
              <a16:creationId xmlns:a16="http://schemas.microsoft.com/office/drawing/2014/main" id="{D470D12F-D040-4FC9-9DCA-5634E93C3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358208" y="606332472"/>
          <a:ext cx="705892" cy="882364"/>
        </a:xfrm>
        <a:prstGeom prst="rect">
          <a:avLst/>
        </a:prstGeom>
      </xdr:spPr>
    </xdr:pic>
    <xdr:clientData/>
  </xdr:twoCellAnchor>
  <xdr:twoCellAnchor>
    <xdr:from>
      <xdr:col>5</xdr:col>
      <xdr:colOff>378521</xdr:colOff>
      <xdr:row>606</xdr:row>
      <xdr:rowOff>96156</xdr:rowOff>
    </xdr:from>
    <xdr:to>
      <xdr:col>5</xdr:col>
      <xdr:colOff>1030181</xdr:colOff>
      <xdr:row>606</xdr:row>
      <xdr:rowOff>747816</xdr:rowOff>
    </xdr:to>
    <xdr:pic>
      <xdr:nvPicPr>
        <xdr:cNvPr id="342" name="تصویر 1596">
          <a:extLst>
            <a:ext uri="{FF2B5EF4-FFF2-40B4-BE49-F238E27FC236}">
              <a16:creationId xmlns:a16="http://schemas.microsoft.com/office/drawing/2014/main" id="{16D70A9F-1CCA-479C-97A3-AAB183E5B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608219" y="110921436"/>
          <a:ext cx="651660" cy="651660"/>
        </a:xfrm>
        <a:prstGeom prst="rect">
          <a:avLst/>
        </a:prstGeom>
      </xdr:spPr>
    </xdr:pic>
    <xdr:clientData/>
  </xdr:twoCellAnchor>
  <xdr:twoCellAnchor>
    <xdr:from>
      <xdr:col>5</xdr:col>
      <xdr:colOff>564029</xdr:colOff>
      <xdr:row>604</xdr:row>
      <xdr:rowOff>59873</xdr:rowOff>
    </xdr:from>
    <xdr:to>
      <xdr:col>5</xdr:col>
      <xdr:colOff>1167097</xdr:colOff>
      <xdr:row>604</xdr:row>
      <xdr:rowOff>964475</xdr:rowOff>
    </xdr:to>
    <xdr:pic>
      <xdr:nvPicPr>
        <xdr:cNvPr id="343" name="dimg_AZBvZ5STG8iri-gPlYOE2Qo_23" descr="‫گمشدگان‬‎">
          <a:extLst>
            <a:ext uri="{FF2B5EF4-FFF2-40B4-BE49-F238E27FC236}">
              <a16:creationId xmlns:a16="http://schemas.microsoft.com/office/drawing/2014/main" id="{F097ED68-6685-4B2F-8568-D120003F4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1303" y="110519393"/>
          <a:ext cx="603068" cy="9046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330200</xdr:colOff>
      <xdr:row>603</xdr:row>
      <xdr:rowOff>114300</xdr:rowOff>
    </xdr:from>
    <xdr:to>
      <xdr:col>5</xdr:col>
      <xdr:colOff>1142423</xdr:colOff>
      <xdr:row>603</xdr:row>
      <xdr:rowOff>925285</xdr:rowOff>
    </xdr:to>
    <xdr:pic>
      <xdr:nvPicPr>
        <xdr:cNvPr id="344" name="dimg_H5BvZ_eKK5qYi-gPqdvOsQo_305" descr="‫فروش عمده گلوکز یک حبه قند‬‎">
          <a:extLst>
            <a:ext uri="{FF2B5EF4-FFF2-40B4-BE49-F238E27FC236}">
              <a16:creationId xmlns:a16="http://schemas.microsoft.com/office/drawing/2014/main" id="{3E4B20D9-9F26-40B2-8460-4151D5921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5977" y="110390940"/>
          <a:ext cx="812223" cy="81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163284</xdr:colOff>
      <xdr:row>610</xdr:row>
      <xdr:rowOff>172360</xdr:rowOff>
    </xdr:from>
    <xdr:to>
      <xdr:col>5</xdr:col>
      <xdr:colOff>1111099</xdr:colOff>
      <xdr:row>610</xdr:row>
      <xdr:rowOff>910114</xdr:rowOff>
    </xdr:to>
    <xdr:pic>
      <xdr:nvPicPr>
        <xdr:cNvPr id="345" name="dimg_23" descr="‫قیمت و خرید بازی فکری نهالک مدل لاجیکولو‬‎">
          <a:extLst>
            <a:ext uri="{FF2B5EF4-FFF2-40B4-BE49-F238E27FC236}">
              <a16:creationId xmlns:a16="http://schemas.microsoft.com/office/drawing/2014/main" id="{BF8722D3-6B15-4A64-A475-FF9ADFD0E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7301" y="111729160"/>
          <a:ext cx="947815" cy="737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607</xdr:row>
      <xdr:rowOff>63500</xdr:rowOff>
    </xdr:from>
    <xdr:to>
      <xdr:col>5</xdr:col>
      <xdr:colOff>1389815</xdr:colOff>
      <xdr:row>607</xdr:row>
      <xdr:rowOff>890815</xdr:rowOff>
    </xdr:to>
    <xdr:pic>
      <xdr:nvPicPr>
        <xdr:cNvPr id="346" name="dimg_a49vZ-SrLP-Ki-gPufDdyAU_12" descr="‫مشخصات قیمت و خرید گیربکس 51 قطعه چرخدار | فروشگاه آرت نوین‬‎">
          <a:extLst>
            <a:ext uri="{FF2B5EF4-FFF2-40B4-BE49-F238E27FC236}">
              <a16:creationId xmlns:a16="http://schemas.microsoft.com/office/drawing/2014/main" id="{7C282171-2A97-4386-A88E-A952DEF90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48585" y="111071660"/>
          <a:ext cx="1237415" cy="827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272143</xdr:colOff>
      <xdr:row>613</xdr:row>
      <xdr:rowOff>63500</xdr:rowOff>
    </xdr:from>
    <xdr:to>
      <xdr:col>5</xdr:col>
      <xdr:colOff>1156063</xdr:colOff>
      <xdr:row>613</xdr:row>
      <xdr:rowOff>947420</xdr:rowOff>
    </xdr:to>
    <xdr:pic>
      <xdr:nvPicPr>
        <xdr:cNvPr id="347" name="تصویر 1601">
          <a:extLst>
            <a:ext uri="{FF2B5EF4-FFF2-40B4-BE49-F238E27FC236}">
              <a16:creationId xmlns:a16="http://schemas.microsoft.com/office/drawing/2014/main" id="{96AD571C-8BD8-4782-AC63-06F94EE77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0977" y="112168940"/>
          <a:ext cx="335280" cy="121920"/>
        </a:xfrm>
        <a:prstGeom prst="rect">
          <a:avLst/>
        </a:prstGeom>
      </xdr:spPr>
    </xdr:pic>
    <xdr:clientData/>
  </xdr:twoCellAnchor>
  <xdr:twoCellAnchor>
    <xdr:from>
      <xdr:col>5</xdr:col>
      <xdr:colOff>145142</xdr:colOff>
      <xdr:row>615</xdr:row>
      <xdr:rowOff>130779</xdr:rowOff>
    </xdr:from>
    <xdr:to>
      <xdr:col>5</xdr:col>
      <xdr:colOff>1272902</xdr:colOff>
      <xdr:row>615</xdr:row>
      <xdr:rowOff>973789</xdr:rowOff>
    </xdr:to>
    <xdr:pic>
      <xdr:nvPicPr>
        <xdr:cNvPr id="348" name="تصویر 1605">
          <a:extLst>
            <a:ext uri="{FF2B5EF4-FFF2-40B4-BE49-F238E27FC236}">
              <a16:creationId xmlns:a16="http://schemas.microsoft.com/office/drawing/2014/main" id="{E9B80C19-8E59-445F-9D23-55677ACF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5498" y="112601979"/>
          <a:ext cx="1127760" cy="843010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616</xdr:row>
      <xdr:rowOff>76350</xdr:rowOff>
    </xdr:from>
    <xdr:to>
      <xdr:col>5</xdr:col>
      <xdr:colOff>1266999</xdr:colOff>
      <xdr:row>616</xdr:row>
      <xdr:rowOff>945722</xdr:rowOff>
    </xdr:to>
    <xdr:pic>
      <xdr:nvPicPr>
        <xdr:cNvPr id="349" name="dimg_25" descr="‫لگوی اسکیمو ۵۲ قطعه مدل 20000 - فروشگاه بازی فکری و اسباب بازی پازل‬‎">
          <a:extLst>
            <a:ext uri="{FF2B5EF4-FFF2-40B4-BE49-F238E27FC236}">
              <a16:creationId xmlns:a16="http://schemas.microsoft.com/office/drawing/2014/main" id="{52E12908-FF44-40A7-BA16-B47C90A09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1401" y="112730430"/>
          <a:ext cx="1076499" cy="869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533400</xdr:colOff>
      <xdr:row>619</xdr:row>
      <xdr:rowOff>63500</xdr:rowOff>
    </xdr:from>
    <xdr:to>
      <xdr:col>5</xdr:col>
      <xdr:colOff>1275080</xdr:colOff>
      <xdr:row>619</xdr:row>
      <xdr:rowOff>931962</xdr:rowOff>
    </xdr:to>
    <xdr:pic>
      <xdr:nvPicPr>
        <xdr:cNvPr id="350" name="تصویر 1611">
          <a:extLst>
            <a:ext uri="{FF2B5EF4-FFF2-40B4-BE49-F238E27FC236}">
              <a16:creationId xmlns:a16="http://schemas.microsoft.com/office/drawing/2014/main" id="{271993C0-258B-49F1-BFE5-9C187E035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9984026260" y="113266220"/>
          <a:ext cx="78740" cy="121702"/>
        </a:xfrm>
        <a:prstGeom prst="rect">
          <a:avLst/>
        </a:prstGeom>
      </xdr:spPr>
    </xdr:pic>
    <xdr:clientData/>
  </xdr:twoCellAnchor>
  <xdr:twoCellAnchor>
    <xdr:from>
      <xdr:col>5</xdr:col>
      <xdr:colOff>287692</xdr:colOff>
      <xdr:row>620</xdr:row>
      <xdr:rowOff>114300</xdr:rowOff>
    </xdr:from>
    <xdr:to>
      <xdr:col>5</xdr:col>
      <xdr:colOff>1102760</xdr:colOff>
      <xdr:row>620</xdr:row>
      <xdr:rowOff>929368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29E1D994-C5A0-400F-A221-99F12C767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35640" y="113499900"/>
          <a:ext cx="815068" cy="815068"/>
        </a:xfrm>
        <a:prstGeom prst="rect">
          <a:avLst/>
        </a:prstGeom>
      </xdr:spPr>
    </xdr:pic>
    <xdr:clientData/>
  </xdr:twoCellAnchor>
  <xdr:twoCellAnchor>
    <xdr:from>
      <xdr:col>5</xdr:col>
      <xdr:colOff>411844</xdr:colOff>
      <xdr:row>622</xdr:row>
      <xdr:rowOff>215900</xdr:rowOff>
    </xdr:from>
    <xdr:to>
      <xdr:col>5</xdr:col>
      <xdr:colOff>1147752</xdr:colOff>
      <xdr:row>622</xdr:row>
      <xdr:rowOff>950686</xdr:rowOff>
    </xdr:to>
    <xdr:pic>
      <xdr:nvPicPr>
        <xdr:cNvPr id="352" name="dimg_F49vZ93mMfnwi-gP4uPRsQ0_17" descr="‫قیمت و خرید بازی فکری زینگو مدل لونا‬‎">
          <a:extLst>
            <a:ext uri="{FF2B5EF4-FFF2-40B4-BE49-F238E27FC236}">
              <a16:creationId xmlns:a16="http://schemas.microsoft.com/office/drawing/2014/main" id="{FFDAC1F0-7DC4-433E-A1DE-128606684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0648" y="113936780"/>
          <a:ext cx="735908" cy="73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215900</xdr:colOff>
      <xdr:row>625</xdr:row>
      <xdr:rowOff>52614</xdr:rowOff>
    </xdr:from>
    <xdr:to>
      <xdr:col>5</xdr:col>
      <xdr:colOff>1441450</xdr:colOff>
      <xdr:row>625</xdr:row>
      <xdr:rowOff>903090</xdr:rowOff>
    </xdr:to>
    <xdr:pic>
      <xdr:nvPicPr>
        <xdr:cNvPr id="353" name="تصویر 1619">
          <a:extLst>
            <a:ext uri="{FF2B5EF4-FFF2-40B4-BE49-F238E27FC236}">
              <a16:creationId xmlns:a16="http://schemas.microsoft.com/office/drawing/2014/main" id="{394AFE41-00DD-46AE-903B-7ED3A459C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7530" y="114352614"/>
          <a:ext cx="394970" cy="126576"/>
        </a:xfrm>
        <a:prstGeom prst="rect">
          <a:avLst/>
        </a:prstGeom>
      </xdr:spPr>
    </xdr:pic>
    <xdr:clientData/>
  </xdr:twoCellAnchor>
  <xdr:twoCellAnchor>
    <xdr:from>
      <xdr:col>5</xdr:col>
      <xdr:colOff>342900</xdr:colOff>
      <xdr:row>629</xdr:row>
      <xdr:rowOff>88900</xdr:rowOff>
    </xdr:from>
    <xdr:to>
      <xdr:col>5</xdr:col>
      <xdr:colOff>1304759</xdr:colOff>
      <xdr:row>629</xdr:row>
      <xdr:rowOff>970643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36BD748A-D3E0-4BB3-A595-A15F0246A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7061" y="115120420"/>
          <a:ext cx="268439" cy="96883"/>
        </a:xfrm>
        <a:prstGeom prst="rect">
          <a:avLst/>
        </a:prstGeom>
      </xdr:spPr>
    </xdr:pic>
    <xdr:clientData/>
  </xdr:twoCellAnchor>
  <xdr:twoCellAnchor>
    <xdr:from>
      <xdr:col>5</xdr:col>
      <xdr:colOff>279400</xdr:colOff>
      <xdr:row>639</xdr:row>
      <xdr:rowOff>25400</xdr:rowOff>
    </xdr:from>
    <xdr:to>
      <xdr:col>5</xdr:col>
      <xdr:colOff>1363530</xdr:colOff>
      <xdr:row>639</xdr:row>
      <xdr:rowOff>901810</xdr:rowOff>
    </xdr:to>
    <xdr:pic>
      <xdr:nvPicPr>
        <xdr:cNvPr id="355" name="تصویر 1643">
          <a:extLst>
            <a:ext uri="{FF2B5EF4-FFF2-40B4-BE49-F238E27FC236}">
              <a16:creationId xmlns:a16="http://schemas.microsoft.com/office/drawing/2014/main" id="{557BAEA2-85AA-4A62-BE72-B131BED4F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9250" y="116885720"/>
          <a:ext cx="329750" cy="160130"/>
        </a:xfrm>
        <a:prstGeom prst="rect">
          <a:avLst/>
        </a:prstGeom>
      </xdr:spPr>
    </xdr:pic>
    <xdr:clientData/>
  </xdr:twoCellAnchor>
  <xdr:twoCellAnchor>
    <xdr:from>
      <xdr:col>5</xdr:col>
      <xdr:colOff>256436</xdr:colOff>
      <xdr:row>643</xdr:row>
      <xdr:rowOff>76200</xdr:rowOff>
    </xdr:from>
    <xdr:to>
      <xdr:col>5</xdr:col>
      <xdr:colOff>1319080</xdr:colOff>
      <xdr:row>643</xdr:row>
      <xdr:rowOff>862978</xdr:rowOff>
    </xdr:to>
    <xdr:pic>
      <xdr:nvPicPr>
        <xdr:cNvPr id="356" name="dimg_21" descr="‫قیمت و خرید بازی فکری مدل حافظه ماهی‬‎">
          <a:extLst>
            <a:ext uri="{FF2B5EF4-FFF2-40B4-BE49-F238E27FC236}">
              <a16:creationId xmlns:a16="http://schemas.microsoft.com/office/drawing/2014/main" id="{49662FC0-F920-4A1B-B410-753914C030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27980" y="117668040"/>
          <a:ext cx="353984" cy="108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228600</xdr:colOff>
      <xdr:row>644</xdr:row>
      <xdr:rowOff>79925</xdr:rowOff>
    </xdr:from>
    <xdr:to>
      <xdr:col>5</xdr:col>
      <xdr:colOff>1248943</xdr:colOff>
      <xdr:row>644</xdr:row>
      <xdr:rowOff>857164</xdr:rowOff>
    </xdr:to>
    <xdr:pic>
      <xdr:nvPicPr>
        <xdr:cNvPr id="357" name="dimg_21" descr="‫ماهیگیری باتری خور موزیکال - آرمان فردا‬‎">
          <a:extLst>
            <a:ext uri="{FF2B5EF4-FFF2-40B4-BE49-F238E27FC236}">
              <a16:creationId xmlns:a16="http://schemas.microsoft.com/office/drawing/2014/main" id="{10C04235-1F56-4E90-9AEE-BEEC879CD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29537" y="117854645"/>
          <a:ext cx="380263" cy="106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682</xdr:row>
      <xdr:rowOff>101600</xdr:rowOff>
    </xdr:from>
    <xdr:to>
      <xdr:col>5</xdr:col>
      <xdr:colOff>1371705</xdr:colOff>
      <xdr:row>682</xdr:row>
      <xdr:rowOff>858157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A2C9DD1B-B8B6-4035-BDBE-B186210D5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66695" y="124825760"/>
          <a:ext cx="1219305" cy="756557"/>
        </a:xfrm>
        <a:prstGeom prst="rect">
          <a:avLst/>
        </a:prstGeom>
      </xdr:spPr>
    </xdr:pic>
    <xdr:clientData/>
  </xdr:twoCellAnchor>
  <xdr:twoCellAnchor>
    <xdr:from>
      <xdr:col>5</xdr:col>
      <xdr:colOff>228602</xdr:colOff>
      <xdr:row>684</xdr:row>
      <xdr:rowOff>83456</xdr:rowOff>
    </xdr:from>
    <xdr:to>
      <xdr:col>5</xdr:col>
      <xdr:colOff>1298577</xdr:colOff>
      <xdr:row>684</xdr:row>
      <xdr:rowOff>952318</xdr:rowOff>
    </xdr:to>
    <xdr:pic>
      <xdr:nvPicPr>
        <xdr:cNvPr id="359" name="تصویر 1682">
          <a:extLst>
            <a:ext uri="{FF2B5EF4-FFF2-40B4-BE49-F238E27FC236}">
              <a16:creationId xmlns:a16="http://schemas.microsoft.com/office/drawing/2014/main" id="{F6E43491-99EF-4CB9-8557-25AC4B72D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623" y="125173376"/>
          <a:ext cx="384175" cy="99242"/>
        </a:xfrm>
        <a:prstGeom prst="rect">
          <a:avLst/>
        </a:prstGeom>
      </xdr:spPr>
    </xdr:pic>
    <xdr:clientData/>
  </xdr:twoCellAnchor>
  <xdr:twoCellAnchor>
    <xdr:from>
      <xdr:col>5</xdr:col>
      <xdr:colOff>310246</xdr:colOff>
      <xdr:row>685</xdr:row>
      <xdr:rowOff>29026</xdr:rowOff>
    </xdr:from>
    <xdr:to>
      <xdr:col>5</xdr:col>
      <xdr:colOff>1266032</xdr:colOff>
      <xdr:row>685</xdr:row>
      <xdr:rowOff>843867</xdr:rowOff>
    </xdr:to>
    <xdr:pic>
      <xdr:nvPicPr>
        <xdr:cNvPr id="360" name="تصویر 1683">
          <a:extLst>
            <a:ext uri="{FF2B5EF4-FFF2-40B4-BE49-F238E27FC236}">
              <a16:creationId xmlns:a16="http://schemas.microsoft.com/office/drawing/2014/main" id="{F9F9FF3F-57EC-4FE3-9969-6F154E215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7688" y="125301826"/>
          <a:ext cx="300466" cy="151901"/>
        </a:xfrm>
        <a:prstGeom prst="rect">
          <a:avLst/>
        </a:prstGeom>
      </xdr:spPr>
    </xdr:pic>
    <xdr:clientData/>
  </xdr:twoCellAnchor>
  <xdr:twoCellAnchor>
    <xdr:from>
      <xdr:col>5</xdr:col>
      <xdr:colOff>391886</xdr:colOff>
      <xdr:row>686</xdr:row>
      <xdr:rowOff>163285</xdr:rowOff>
    </xdr:from>
    <xdr:to>
      <xdr:col>5</xdr:col>
      <xdr:colOff>1188424</xdr:colOff>
      <xdr:row>687</xdr:row>
      <xdr:rowOff>724</xdr:rowOff>
    </xdr:to>
    <xdr:pic>
      <xdr:nvPicPr>
        <xdr:cNvPr id="361" name="تصویر 1684">
          <a:extLst>
            <a:ext uri="{FF2B5EF4-FFF2-40B4-BE49-F238E27FC236}">
              <a16:creationId xmlns:a16="http://schemas.microsoft.com/office/drawing/2014/main" id="{50E7DED0-258B-44F4-ACFC-8109192D0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49976" y="125618965"/>
          <a:ext cx="796538" cy="828039"/>
        </a:xfrm>
        <a:prstGeom prst="rect">
          <a:avLst/>
        </a:prstGeom>
      </xdr:spPr>
    </xdr:pic>
    <xdr:clientData/>
  </xdr:twoCellAnchor>
  <xdr:twoCellAnchor>
    <xdr:from>
      <xdr:col>5</xdr:col>
      <xdr:colOff>241300</xdr:colOff>
      <xdr:row>693</xdr:row>
      <xdr:rowOff>88900</xdr:rowOff>
    </xdr:from>
    <xdr:to>
      <xdr:col>5</xdr:col>
      <xdr:colOff>1391896</xdr:colOff>
      <xdr:row>693</xdr:row>
      <xdr:rowOff>805997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7B0CBF9A-5B7F-4AA4-9DC6-BD622021A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46504" y="126824740"/>
          <a:ext cx="1150596" cy="717097"/>
        </a:xfrm>
        <a:prstGeom prst="rect">
          <a:avLst/>
        </a:prstGeom>
      </xdr:spPr>
    </xdr:pic>
    <xdr:clientData/>
  </xdr:twoCellAnchor>
  <xdr:twoCellAnchor>
    <xdr:from>
      <xdr:col>5</xdr:col>
      <xdr:colOff>368934</xdr:colOff>
      <xdr:row>694</xdr:row>
      <xdr:rowOff>6350</xdr:rowOff>
    </xdr:from>
    <xdr:to>
      <xdr:col>5</xdr:col>
      <xdr:colOff>1374774</xdr:colOff>
      <xdr:row>694</xdr:row>
      <xdr:rowOff>930910</xdr:rowOff>
    </xdr:to>
    <xdr:pic>
      <xdr:nvPicPr>
        <xdr:cNvPr id="363" name="تصویر 1693">
          <a:extLst>
            <a:ext uri="{FF2B5EF4-FFF2-40B4-BE49-F238E27FC236}">
              <a16:creationId xmlns:a16="http://schemas.microsoft.com/office/drawing/2014/main" id="{CA863B41-7877-4EF9-BAD4-BCF52F8BF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626" y="126925070"/>
          <a:ext cx="243840" cy="177800"/>
        </a:xfrm>
        <a:prstGeom prst="rect">
          <a:avLst/>
        </a:prstGeom>
      </xdr:spPr>
    </xdr:pic>
    <xdr:clientData/>
  </xdr:twoCellAnchor>
  <xdr:twoCellAnchor>
    <xdr:from>
      <xdr:col>5</xdr:col>
      <xdr:colOff>554716</xdr:colOff>
      <xdr:row>695</xdr:row>
      <xdr:rowOff>75293</xdr:rowOff>
    </xdr:from>
    <xdr:to>
      <xdr:col>5</xdr:col>
      <xdr:colOff>1301476</xdr:colOff>
      <xdr:row>695</xdr:row>
      <xdr:rowOff>896729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219932DD-72A3-43BF-A816-F0BC6EDA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0344" y="127176893"/>
          <a:ext cx="53340" cy="105156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696</xdr:row>
      <xdr:rowOff>74386</xdr:rowOff>
    </xdr:from>
    <xdr:to>
      <xdr:col>5</xdr:col>
      <xdr:colOff>1221740</xdr:colOff>
      <xdr:row>696</xdr:row>
      <xdr:rowOff>893821</xdr:rowOff>
    </xdr:to>
    <xdr:pic>
      <xdr:nvPicPr>
        <xdr:cNvPr id="365" name="تصویر 1695">
          <a:extLst>
            <a:ext uri="{FF2B5EF4-FFF2-40B4-BE49-F238E27FC236}">
              <a16:creationId xmlns:a16="http://schemas.microsoft.com/office/drawing/2014/main" id="{372D473A-7575-4514-950B-805EE8ED1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260" y="127358866"/>
          <a:ext cx="231140" cy="110775"/>
        </a:xfrm>
        <a:prstGeom prst="rect">
          <a:avLst/>
        </a:prstGeom>
      </xdr:spPr>
    </xdr:pic>
    <xdr:clientData/>
  </xdr:twoCellAnchor>
  <xdr:twoCellAnchor>
    <xdr:from>
      <xdr:col>5</xdr:col>
      <xdr:colOff>398872</xdr:colOff>
      <xdr:row>697</xdr:row>
      <xdr:rowOff>60337</xdr:rowOff>
    </xdr:from>
    <xdr:to>
      <xdr:col>5</xdr:col>
      <xdr:colOff>1176112</xdr:colOff>
      <xdr:row>697</xdr:row>
      <xdr:rowOff>953623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4F0E59C6-13F2-4173-AE33-8854E137B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168" y="127527697"/>
          <a:ext cx="213360" cy="123666"/>
        </a:xfrm>
        <a:prstGeom prst="rect">
          <a:avLst/>
        </a:prstGeom>
      </xdr:spPr>
    </xdr:pic>
    <xdr:clientData/>
  </xdr:twoCellAnchor>
  <xdr:twoCellAnchor>
    <xdr:from>
      <xdr:col>5</xdr:col>
      <xdr:colOff>482600</xdr:colOff>
      <xdr:row>698</xdr:row>
      <xdr:rowOff>139700</xdr:rowOff>
    </xdr:from>
    <xdr:to>
      <xdr:col>5</xdr:col>
      <xdr:colOff>1178800</xdr:colOff>
      <xdr:row>698</xdr:row>
      <xdr:rowOff>794586</xdr:rowOff>
    </xdr:to>
    <xdr:pic>
      <xdr:nvPicPr>
        <xdr:cNvPr id="367" name="تصویر 1696">
          <a:extLst>
            <a:ext uri="{FF2B5EF4-FFF2-40B4-BE49-F238E27FC236}">
              <a16:creationId xmlns:a16="http://schemas.microsoft.com/office/drawing/2014/main" id="{5FA60995-EF34-47F9-A46B-4EACC6B33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100" y="127789940"/>
          <a:ext cx="124700" cy="45286"/>
        </a:xfrm>
        <a:prstGeom prst="rect">
          <a:avLst/>
        </a:prstGeom>
      </xdr:spPr>
    </xdr:pic>
    <xdr:clientData/>
  </xdr:twoCellAnchor>
  <xdr:twoCellAnchor>
    <xdr:from>
      <xdr:col>5</xdr:col>
      <xdr:colOff>457200</xdr:colOff>
      <xdr:row>702</xdr:row>
      <xdr:rowOff>38100</xdr:rowOff>
    </xdr:from>
    <xdr:to>
      <xdr:col>5</xdr:col>
      <xdr:colOff>1374383</xdr:colOff>
      <xdr:row>702</xdr:row>
      <xdr:rowOff>912308</xdr:rowOff>
    </xdr:to>
    <xdr:pic>
      <xdr:nvPicPr>
        <xdr:cNvPr id="368" name="تصویر 1700">
          <a:extLst>
            <a:ext uri="{FF2B5EF4-FFF2-40B4-BE49-F238E27FC236}">
              <a16:creationId xmlns:a16="http://schemas.microsoft.com/office/drawing/2014/main" id="{80E68A27-BD7D-4498-BF19-FD4F25A05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6017" y="128419860"/>
          <a:ext cx="155183" cy="142688"/>
        </a:xfrm>
        <a:prstGeom prst="rect">
          <a:avLst/>
        </a:prstGeom>
      </xdr:spPr>
    </xdr:pic>
    <xdr:clientData/>
  </xdr:twoCellAnchor>
  <xdr:twoCellAnchor>
    <xdr:from>
      <xdr:col>5</xdr:col>
      <xdr:colOff>457200</xdr:colOff>
      <xdr:row>705</xdr:row>
      <xdr:rowOff>101600</xdr:rowOff>
    </xdr:from>
    <xdr:to>
      <xdr:col>5</xdr:col>
      <xdr:colOff>1199326</xdr:colOff>
      <xdr:row>705</xdr:row>
      <xdr:rowOff>808591</xdr:rowOff>
    </xdr:to>
    <xdr:pic>
      <xdr:nvPicPr>
        <xdr:cNvPr id="369" name="تصویر 1698">
          <a:extLst>
            <a:ext uri="{FF2B5EF4-FFF2-40B4-BE49-F238E27FC236}">
              <a16:creationId xmlns:a16="http://schemas.microsoft.com/office/drawing/2014/main" id="{B930DCA7-A0B1-49E8-8D7A-FB2AE5D59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814" y="129032000"/>
          <a:ext cx="155386" cy="82151"/>
        </a:xfrm>
        <a:prstGeom prst="rect">
          <a:avLst/>
        </a:prstGeom>
      </xdr:spPr>
    </xdr:pic>
    <xdr:clientData/>
  </xdr:twoCellAnchor>
  <xdr:twoCellAnchor>
    <xdr:from>
      <xdr:col>5</xdr:col>
      <xdr:colOff>241300</xdr:colOff>
      <xdr:row>707</xdr:row>
      <xdr:rowOff>38100</xdr:rowOff>
    </xdr:from>
    <xdr:to>
      <xdr:col>5</xdr:col>
      <xdr:colOff>1283335</xdr:colOff>
      <xdr:row>707</xdr:row>
      <xdr:rowOff>903093</xdr:rowOff>
    </xdr:to>
    <xdr:pic>
      <xdr:nvPicPr>
        <xdr:cNvPr id="370" name="تصویر 1705">
          <a:extLst>
            <a:ext uri="{FF2B5EF4-FFF2-40B4-BE49-F238E27FC236}">
              <a16:creationId xmlns:a16="http://schemas.microsoft.com/office/drawing/2014/main" id="{33BF0BD4-E8F6-4F83-9ECD-62D96FB84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625" y="129334260"/>
          <a:ext cx="371475" cy="141093"/>
        </a:xfrm>
        <a:prstGeom prst="rect">
          <a:avLst/>
        </a:prstGeom>
      </xdr:spPr>
    </xdr:pic>
    <xdr:clientData/>
  </xdr:twoCellAnchor>
  <xdr:twoCellAnchor>
    <xdr:from>
      <xdr:col>5</xdr:col>
      <xdr:colOff>346610</xdr:colOff>
      <xdr:row>716</xdr:row>
      <xdr:rowOff>50800</xdr:rowOff>
    </xdr:from>
    <xdr:to>
      <xdr:col>5</xdr:col>
      <xdr:colOff>1342290</xdr:colOff>
      <xdr:row>716</xdr:row>
      <xdr:rowOff>892601</xdr:rowOff>
    </xdr:to>
    <xdr:pic>
      <xdr:nvPicPr>
        <xdr:cNvPr id="371" name="تصویر 1709">
          <a:extLst>
            <a:ext uri="{FF2B5EF4-FFF2-40B4-BE49-F238E27FC236}">
              <a16:creationId xmlns:a16="http://schemas.microsoft.com/office/drawing/2014/main" id="{24903165-682B-4EEB-A093-97C0F1319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7630" y="130992880"/>
          <a:ext cx="264160" cy="133141"/>
        </a:xfrm>
        <a:prstGeom prst="rect">
          <a:avLst/>
        </a:prstGeom>
      </xdr:spPr>
    </xdr:pic>
    <xdr:clientData/>
  </xdr:twoCellAnchor>
  <xdr:twoCellAnchor>
    <xdr:from>
      <xdr:col>5</xdr:col>
      <xdr:colOff>241300</xdr:colOff>
      <xdr:row>718</xdr:row>
      <xdr:rowOff>257526</xdr:rowOff>
    </xdr:from>
    <xdr:to>
      <xdr:col>5</xdr:col>
      <xdr:colOff>1376841</xdr:colOff>
      <xdr:row>718</xdr:row>
      <xdr:rowOff>983966</xdr:rowOff>
    </xdr:to>
    <xdr:pic>
      <xdr:nvPicPr>
        <xdr:cNvPr id="372" name="تصویر 1711">
          <a:extLst>
            <a:ext uri="{FF2B5EF4-FFF2-40B4-BE49-F238E27FC236}">
              <a16:creationId xmlns:a16="http://schemas.microsoft.com/office/drawing/2014/main" id="{84E96B83-4BFA-4F53-89C3-EB59846E7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1179" y="131489166"/>
          <a:ext cx="365921" cy="2540"/>
        </a:xfrm>
        <a:prstGeom prst="rect">
          <a:avLst/>
        </a:prstGeom>
      </xdr:spPr>
    </xdr:pic>
    <xdr:clientData/>
  </xdr:twoCellAnchor>
  <xdr:twoCellAnchor>
    <xdr:from>
      <xdr:col>5</xdr:col>
      <xdr:colOff>402772</xdr:colOff>
      <xdr:row>722</xdr:row>
      <xdr:rowOff>114300</xdr:rowOff>
    </xdr:from>
    <xdr:to>
      <xdr:col>5</xdr:col>
      <xdr:colOff>1346201</xdr:colOff>
      <xdr:row>722</xdr:row>
      <xdr:rowOff>860470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588BD11D-126A-4AE1-92CB-D1E6ACC09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292199" y="132153660"/>
          <a:ext cx="943429" cy="74617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725</xdr:row>
      <xdr:rowOff>14515</xdr:rowOff>
    </xdr:from>
    <xdr:to>
      <xdr:col>5</xdr:col>
      <xdr:colOff>1295903</xdr:colOff>
      <xdr:row>726</xdr:row>
      <xdr:rowOff>14515</xdr:rowOff>
    </xdr:to>
    <xdr:pic>
      <xdr:nvPicPr>
        <xdr:cNvPr id="374" name="dimg_3ICBZ6K4NLjX7M8Pqu68sQo_25" descr="‫قیمت و خرید بازی فکری بازیتا مدل مینی کشمکش‬‎">
          <a:extLst>
            <a:ext uri="{FF2B5EF4-FFF2-40B4-BE49-F238E27FC236}">
              <a16:creationId xmlns:a16="http://schemas.microsoft.com/office/drawing/2014/main" id="{7BD76AA5-F33A-43CD-B10D-9173FE211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2497" y="132602515"/>
          <a:ext cx="991103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223156</xdr:colOff>
      <xdr:row>726</xdr:row>
      <xdr:rowOff>7257</xdr:rowOff>
    </xdr:from>
    <xdr:to>
      <xdr:col>5</xdr:col>
      <xdr:colOff>1333500</xdr:colOff>
      <xdr:row>727</xdr:row>
      <xdr:rowOff>28517</xdr:rowOff>
    </xdr:to>
    <xdr:pic>
      <xdr:nvPicPr>
        <xdr:cNvPr id="375" name="dimg_v4CBZ8O3FLqnkdUPld72mAE_381" descr="‫اسباب بازی های فکری یارات‎ | ‎پازل های چوبی جیکو محصولی از یارات +12 ماه‎ |  Instagram‬‎">
          <a:extLst>
            <a:ext uri="{FF2B5EF4-FFF2-40B4-BE49-F238E27FC236}">
              <a16:creationId xmlns:a16="http://schemas.microsoft.com/office/drawing/2014/main" id="{4AB96555-3646-4586-A928-C11766C42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04900" y="132778137"/>
          <a:ext cx="1110344" cy="1011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386339</xdr:colOff>
      <xdr:row>728</xdr:row>
      <xdr:rowOff>94986</xdr:rowOff>
    </xdr:from>
    <xdr:to>
      <xdr:col>5</xdr:col>
      <xdr:colOff>1308390</xdr:colOff>
      <xdr:row>728</xdr:row>
      <xdr:rowOff>955836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0F2E5789-FCFD-4904-BA7A-DA3D9D2C1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30010" y="133231626"/>
          <a:ext cx="922051" cy="860850"/>
        </a:xfrm>
        <a:prstGeom prst="rect">
          <a:avLst/>
        </a:prstGeom>
      </xdr:spPr>
    </xdr:pic>
    <xdr:clientData/>
  </xdr:twoCellAnchor>
  <xdr:twoCellAnchor>
    <xdr:from>
      <xdr:col>5</xdr:col>
      <xdr:colOff>419100</xdr:colOff>
      <xdr:row>729</xdr:row>
      <xdr:rowOff>91889</xdr:rowOff>
    </xdr:from>
    <xdr:to>
      <xdr:col>5</xdr:col>
      <xdr:colOff>1203597</xdr:colOff>
      <xdr:row>729</xdr:row>
      <xdr:rowOff>948840</xdr:rowOff>
    </xdr:to>
    <xdr:pic>
      <xdr:nvPicPr>
        <xdr:cNvPr id="377" name="dimg_ioCBZ_7kC4ynkdUPl-Pi6Qs_11" descr="‫اسباب بازی های فکری یارات‎ | ‎پازل های چوبی جیکو محصولی از یارات +12 ماه‎ |  Instagram‬‎">
          <a:extLst>
            <a:ext uri="{FF2B5EF4-FFF2-40B4-BE49-F238E27FC236}">
              <a16:creationId xmlns:a16="http://schemas.microsoft.com/office/drawing/2014/main" id="{1BE9ACCF-12B6-47FA-9BE6-0D4A5196B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4803" y="133411409"/>
          <a:ext cx="784497" cy="856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359229</xdr:colOff>
      <xdr:row>727</xdr:row>
      <xdr:rowOff>50800</xdr:rowOff>
    </xdr:from>
    <xdr:to>
      <xdr:col>5</xdr:col>
      <xdr:colOff>1238795</xdr:colOff>
      <xdr:row>727</xdr:row>
      <xdr:rowOff>929919</xdr:rowOff>
    </xdr:to>
    <xdr:pic>
      <xdr:nvPicPr>
        <xdr:cNvPr id="378" name="dimg_qoCBZ_3DH7WrkdUP-Yy0sQ8_9" descr="‫خرید و قیمت پازل 3 تکه چوبی یارات طرح توت فرنگی | ترب‬‎">
          <a:extLst>
            <a:ext uri="{FF2B5EF4-FFF2-40B4-BE49-F238E27FC236}">
              <a16:creationId xmlns:a16="http://schemas.microsoft.com/office/drawing/2014/main" id="{A6E0B9A6-73CD-4D0E-B4C6-CC2846DF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605" y="133004560"/>
          <a:ext cx="879566" cy="879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355600</xdr:colOff>
      <xdr:row>730</xdr:row>
      <xdr:rowOff>106806</xdr:rowOff>
    </xdr:from>
    <xdr:to>
      <xdr:col>5</xdr:col>
      <xdr:colOff>1238688</xdr:colOff>
      <xdr:row>730</xdr:row>
      <xdr:rowOff>988548</xdr:rowOff>
    </xdr:to>
    <xdr:pic>
      <xdr:nvPicPr>
        <xdr:cNvPr id="379" name="dimg_08d4Z92HBcGD9u8Pta6hsQU_14" descr="‫خرید و قیمت پازل 3 تکه چوبی یارات طرح هندونه | ترب‬‎">
          <a:extLst>
            <a:ext uri="{FF2B5EF4-FFF2-40B4-BE49-F238E27FC236}">
              <a16:creationId xmlns:a16="http://schemas.microsoft.com/office/drawing/2014/main" id="{E4E8F386-A1AB-4B83-9F7D-842CF2568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712" y="133609206"/>
          <a:ext cx="883088" cy="881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319502</xdr:colOff>
      <xdr:row>731</xdr:row>
      <xdr:rowOff>75962</xdr:rowOff>
    </xdr:from>
    <xdr:to>
      <xdr:col>5</xdr:col>
      <xdr:colOff>1148079</xdr:colOff>
      <xdr:row>731</xdr:row>
      <xdr:rowOff>903276</xdr:rowOff>
    </xdr:to>
    <xdr:pic>
      <xdr:nvPicPr>
        <xdr:cNvPr id="380" name="dimg_8Md4Z7rsNdSI9u8Pm6SxiAQ_340" descr="‫خرید و قیمت میوه برشی زینگو شماره یک-اسباب بازی از غرفه بازی فکری ویتامین  هوش‬‎">
          <a:extLst>
            <a:ext uri="{FF2B5EF4-FFF2-40B4-BE49-F238E27FC236}">
              <a16:creationId xmlns:a16="http://schemas.microsoft.com/office/drawing/2014/main" id="{423CEF63-DEB6-4328-B4D0-15786B026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0321" y="133761242"/>
          <a:ext cx="828577" cy="827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382814</xdr:colOff>
      <xdr:row>733</xdr:row>
      <xdr:rowOff>29028</xdr:rowOff>
    </xdr:from>
    <xdr:to>
      <xdr:col>5</xdr:col>
      <xdr:colOff>1340756</xdr:colOff>
      <xdr:row>733</xdr:row>
      <xdr:rowOff>981882</xdr:rowOff>
    </xdr:to>
    <xdr:pic>
      <xdr:nvPicPr>
        <xdr:cNvPr id="381" name="dimg_6Y5vZ9vdHP6ni-gPq-uzqAQ_25" descr="‫قیمت و خرید بازی فکری مدل ناشتایی‬‎">
          <a:extLst>
            <a:ext uri="{FF2B5EF4-FFF2-40B4-BE49-F238E27FC236}">
              <a16:creationId xmlns:a16="http://schemas.microsoft.com/office/drawing/2014/main" id="{56E8127B-0D81-47C5-A045-CAA622886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7644" y="134080068"/>
          <a:ext cx="957942" cy="952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402104</xdr:colOff>
      <xdr:row>734</xdr:row>
      <xdr:rowOff>76200</xdr:rowOff>
    </xdr:from>
    <xdr:to>
      <xdr:col>5</xdr:col>
      <xdr:colOff>1320074</xdr:colOff>
      <xdr:row>735</xdr:row>
      <xdr:rowOff>5443</xdr:rowOff>
    </xdr:to>
    <xdr:pic>
      <xdr:nvPicPr>
        <xdr:cNvPr id="382" name="dimg_Lch4Z9-wFIGH9u8Pyf6RsQE_341" descr="‫ناکس دراگون(کاستل) 40 #*‬‎">
          <a:extLst>
            <a:ext uri="{FF2B5EF4-FFF2-40B4-BE49-F238E27FC236}">
              <a16:creationId xmlns:a16="http://schemas.microsoft.com/office/drawing/2014/main" id="{B4E18C03-54B3-4186-8654-2E614A919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18326" y="134310120"/>
          <a:ext cx="917970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381000</xdr:colOff>
      <xdr:row>736</xdr:row>
      <xdr:rowOff>165100</xdr:rowOff>
    </xdr:from>
    <xdr:to>
      <xdr:col>5</xdr:col>
      <xdr:colOff>1123126</xdr:colOff>
      <xdr:row>736</xdr:row>
      <xdr:rowOff>872091</xdr:rowOff>
    </xdr:to>
    <xdr:pic>
      <xdr:nvPicPr>
        <xdr:cNvPr id="383" name="تصویر 1698">
          <a:extLst>
            <a:ext uri="{FF2B5EF4-FFF2-40B4-BE49-F238E27FC236}">
              <a16:creationId xmlns:a16="http://schemas.microsoft.com/office/drawing/2014/main" id="{8D9C0044-E000-488E-B117-4E9B3E07A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5814" y="134764780"/>
          <a:ext cx="231586" cy="21191"/>
        </a:xfrm>
        <a:prstGeom prst="rect">
          <a:avLst/>
        </a:prstGeom>
      </xdr:spPr>
    </xdr:pic>
    <xdr:clientData/>
  </xdr:twoCellAnchor>
  <xdr:twoCellAnchor>
    <xdr:from>
      <xdr:col>5</xdr:col>
      <xdr:colOff>279400</xdr:colOff>
      <xdr:row>738</xdr:row>
      <xdr:rowOff>88900</xdr:rowOff>
    </xdr:from>
    <xdr:to>
      <xdr:col>5</xdr:col>
      <xdr:colOff>1143000</xdr:colOff>
      <xdr:row>738</xdr:row>
      <xdr:rowOff>947420</xdr:rowOff>
    </xdr:to>
    <xdr:pic>
      <xdr:nvPicPr>
        <xdr:cNvPr id="384" name="تصویر 1730">
          <a:extLst>
            <a:ext uri="{FF2B5EF4-FFF2-40B4-BE49-F238E27FC236}">
              <a16:creationId xmlns:a16="http://schemas.microsoft.com/office/drawing/2014/main" id="{1C2E0713-9A62-4843-950A-2790D27A8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800" y="135054340"/>
          <a:ext cx="330200" cy="96520"/>
        </a:xfrm>
        <a:prstGeom prst="rect">
          <a:avLst/>
        </a:prstGeom>
      </xdr:spPr>
    </xdr:pic>
    <xdr:clientData/>
  </xdr:twoCellAnchor>
  <xdr:twoCellAnchor>
    <xdr:from>
      <xdr:col>5</xdr:col>
      <xdr:colOff>152400</xdr:colOff>
      <xdr:row>747</xdr:row>
      <xdr:rowOff>164997</xdr:rowOff>
    </xdr:from>
    <xdr:to>
      <xdr:col>5</xdr:col>
      <xdr:colOff>1287941</xdr:colOff>
      <xdr:row>747</xdr:row>
      <xdr:rowOff>891437</xdr:rowOff>
    </xdr:to>
    <xdr:pic>
      <xdr:nvPicPr>
        <xdr:cNvPr id="385" name="تصویر 1711">
          <a:extLst>
            <a:ext uri="{FF2B5EF4-FFF2-40B4-BE49-F238E27FC236}">
              <a16:creationId xmlns:a16="http://schemas.microsoft.com/office/drawing/2014/main" id="{A221870C-9285-4460-81D0-BC3B97FC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639" y="136776357"/>
          <a:ext cx="457361" cy="17780"/>
        </a:xfrm>
        <a:prstGeom prst="rect">
          <a:avLst/>
        </a:prstGeom>
      </xdr:spPr>
    </xdr:pic>
    <xdr:clientData/>
  </xdr:twoCellAnchor>
  <xdr:twoCellAnchor>
    <xdr:from>
      <xdr:col>5</xdr:col>
      <xdr:colOff>302986</xdr:colOff>
      <xdr:row>746</xdr:row>
      <xdr:rowOff>55640</xdr:rowOff>
    </xdr:from>
    <xdr:to>
      <xdr:col>5</xdr:col>
      <xdr:colOff>1258752</xdr:colOff>
      <xdr:row>747</xdr:row>
      <xdr:rowOff>20321</xdr:rowOff>
    </xdr:to>
    <xdr:pic>
      <xdr:nvPicPr>
        <xdr:cNvPr id="386" name="dimg_nMd4Z4mQJPCB9u8P85Vp_353" descr="‫نیم ست آشپزباشی زینگو | فکراگیم‬‎">
          <a:extLst>
            <a:ext uri="{FF2B5EF4-FFF2-40B4-BE49-F238E27FC236}">
              <a16:creationId xmlns:a16="http://schemas.microsoft.com/office/drawing/2014/main" id="{AD1AE6A3-85CA-4C30-A468-BC4EE8A48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9648" y="136484120"/>
          <a:ext cx="955766" cy="9552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452406</xdr:colOff>
      <xdr:row>744</xdr:row>
      <xdr:rowOff>38100</xdr:rowOff>
    </xdr:from>
    <xdr:to>
      <xdr:col>5</xdr:col>
      <xdr:colOff>1320438</xdr:colOff>
      <xdr:row>744</xdr:row>
      <xdr:rowOff>905691</xdr:rowOff>
    </xdr:to>
    <xdr:pic>
      <xdr:nvPicPr>
        <xdr:cNvPr id="387" name="dimg_sMd4Z9STBLvY7_UPsZ6y8A0_14" descr="‫بازی ایرانی نمیریه - سرزمین ذهن زیبا‬‎">
          <a:extLst>
            <a:ext uri="{FF2B5EF4-FFF2-40B4-BE49-F238E27FC236}">
              <a16:creationId xmlns:a16="http://schemas.microsoft.com/office/drawing/2014/main" id="{4B33CE83-336C-461F-8F8F-0EC9B504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17962" y="136100820"/>
          <a:ext cx="868032" cy="8675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362858</xdr:colOff>
      <xdr:row>745</xdr:row>
      <xdr:rowOff>149887</xdr:rowOff>
    </xdr:from>
    <xdr:to>
      <xdr:col>5</xdr:col>
      <xdr:colOff>1133567</xdr:colOff>
      <xdr:row>745</xdr:row>
      <xdr:rowOff>920205</xdr:rowOff>
    </xdr:to>
    <xdr:pic>
      <xdr:nvPicPr>
        <xdr:cNvPr id="388" name="dimg_ZoCBZ82pLomTkdUPgZCf2QQ_293" descr="‫قیمت و خرید بازی فکری هوپا مدل نیکیماک‬‎">
          <a:extLst>
            <a:ext uri="{FF2B5EF4-FFF2-40B4-BE49-F238E27FC236}">
              <a16:creationId xmlns:a16="http://schemas.microsoft.com/office/drawing/2014/main" id="{2C4CBC04-46FE-43E6-90AB-97936659C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04833" y="136395487"/>
          <a:ext cx="770709" cy="77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145143</xdr:colOff>
      <xdr:row>753</xdr:row>
      <xdr:rowOff>134859</xdr:rowOff>
    </xdr:from>
    <xdr:to>
      <xdr:col>5</xdr:col>
      <xdr:colOff>1268040</xdr:colOff>
      <xdr:row>754</xdr:row>
      <xdr:rowOff>2870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2CD863A4-C6E4-44CC-9A1C-BF345CFD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70360" y="137843499"/>
          <a:ext cx="1122897" cy="858611"/>
        </a:xfrm>
        <a:prstGeom prst="rect">
          <a:avLst/>
        </a:prstGeom>
      </xdr:spPr>
    </xdr:pic>
    <xdr:clientData/>
  </xdr:twoCellAnchor>
  <xdr:twoCellAnchor>
    <xdr:from>
      <xdr:col>5</xdr:col>
      <xdr:colOff>426981</xdr:colOff>
      <xdr:row>752</xdr:row>
      <xdr:rowOff>16931</xdr:rowOff>
    </xdr:from>
    <xdr:to>
      <xdr:col>5</xdr:col>
      <xdr:colOff>1338578</xdr:colOff>
      <xdr:row>752</xdr:row>
      <xdr:rowOff>928065</xdr:rowOff>
    </xdr:to>
    <xdr:pic>
      <xdr:nvPicPr>
        <xdr:cNvPr id="390" name="dimg_Vsd4Z-vND-CU9u8Pt87rwA8_15" descr="‫بازی فکری هدبند‬‎">
          <a:extLst>
            <a:ext uri="{FF2B5EF4-FFF2-40B4-BE49-F238E27FC236}">
              <a16:creationId xmlns:a16="http://schemas.microsoft.com/office/drawing/2014/main" id="{5E9C7900-7E5F-4DA0-A931-F8FADD84B0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99822" y="137542691"/>
          <a:ext cx="911597" cy="911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339269</xdr:colOff>
      <xdr:row>751</xdr:row>
      <xdr:rowOff>45358</xdr:rowOff>
    </xdr:from>
    <xdr:to>
      <xdr:col>5</xdr:col>
      <xdr:colOff>1298301</xdr:colOff>
      <xdr:row>752</xdr:row>
      <xdr:rowOff>9672</xdr:rowOff>
    </xdr:to>
    <xdr:pic>
      <xdr:nvPicPr>
        <xdr:cNvPr id="391" name="dimg_bMd4Z7y7Aobv7_UPqennqQw_421" descr="‫هامپتی دامپتی | بوک تاب‬‎">
          <a:extLst>
            <a:ext uri="{FF2B5EF4-FFF2-40B4-BE49-F238E27FC236}">
              <a16:creationId xmlns:a16="http://schemas.microsoft.com/office/drawing/2014/main" id="{40F07707-B0AC-487D-B7FB-497E7A2C2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0099" y="137388238"/>
          <a:ext cx="959032" cy="954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429985</xdr:colOff>
      <xdr:row>755</xdr:row>
      <xdr:rowOff>177799</xdr:rowOff>
    </xdr:from>
    <xdr:to>
      <xdr:col>5</xdr:col>
      <xdr:colOff>1188940</xdr:colOff>
      <xdr:row>755</xdr:row>
      <xdr:rowOff>813022</xdr:rowOff>
    </xdr:to>
    <xdr:pic>
      <xdr:nvPicPr>
        <xdr:cNvPr id="392" name="تصویر 1743">
          <a:extLst>
            <a:ext uri="{FF2B5EF4-FFF2-40B4-BE49-F238E27FC236}">
              <a16:creationId xmlns:a16="http://schemas.microsoft.com/office/drawing/2014/main" id="{7C6616F9-FE7B-435C-8A73-139037450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8580" y="138252199"/>
          <a:ext cx="179835" cy="2763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756</xdr:row>
      <xdr:rowOff>50800</xdr:rowOff>
    </xdr:from>
    <xdr:to>
      <xdr:col>5</xdr:col>
      <xdr:colOff>1322699</xdr:colOff>
      <xdr:row>756</xdr:row>
      <xdr:rowOff>813888</xdr:rowOff>
    </xdr:to>
    <xdr:pic>
      <xdr:nvPicPr>
        <xdr:cNvPr id="393" name="dimg_8cZ4Z_itBNSD9u8P9YWugQk_17" descr="‫بازی فکری هزار سازه كلاسيك 85 قطعه (فكر آذين) (بنفش)‬‎">
          <a:extLst>
            <a:ext uri="{FF2B5EF4-FFF2-40B4-BE49-F238E27FC236}">
              <a16:creationId xmlns:a16="http://schemas.microsoft.com/office/drawing/2014/main" id="{1B7B0802-3E4C-48C8-ADE3-6477EF5A3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15701" y="138308080"/>
          <a:ext cx="1017899" cy="763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315686</xdr:colOff>
      <xdr:row>757</xdr:row>
      <xdr:rowOff>156029</xdr:rowOff>
    </xdr:from>
    <xdr:to>
      <xdr:col>5</xdr:col>
      <xdr:colOff>1179286</xdr:colOff>
      <xdr:row>758</xdr:row>
      <xdr:rowOff>4077</xdr:rowOff>
    </xdr:to>
    <xdr:pic>
      <xdr:nvPicPr>
        <xdr:cNvPr id="394" name="تصویر 1748">
          <a:extLst>
            <a:ext uri="{FF2B5EF4-FFF2-40B4-BE49-F238E27FC236}">
              <a16:creationId xmlns:a16="http://schemas.microsoft.com/office/drawing/2014/main" id="{7D00BCAF-24D1-438E-985E-3B5A098D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30614" y="138596189"/>
          <a:ext cx="292100" cy="30928"/>
        </a:xfrm>
        <a:prstGeom prst="rect">
          <a:avLst/>
        </a:prstGeom>
      </xdr:spPr>
    </xdr:pic>
    <xdr:clientData/>
  </xdr:twoCellAnchor>
  <xdr:twoCellAnchor>
    <xdr:from>
      <xdr:col>5</xdr:col>
      <xdr:colOff>364671</xdr:colOff>
      <xdr:row>760</xdr:row>
      <xdr:rowOff>63500</xdr:rowOff>
    </xdr:from>
    <xdr:to>
      <xdr:col>5</xdr:col>
      <xdr:colOff>1286691</xdr:colOff>
      <xdr:row>760</xdr:row>
      <xdr:rowOff>985520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CE556542-3885-4443-B08E-490C54D5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4029889" y="139052300"/>
          <a:ext cx="243840" cy="12192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762</xdr:row>
      <xdr:rowOff>121560</xdr:rowOff>
    </xdr:from>
    <xdr:to>
      <xdr:col>5</xdr:col>
      <xdr:colOff>1391193</xdr:colOff>
      <xdr:row>762</xdr:row>
      <xdr:rowOff>861789</xdr:rowOff>
    </xdr:to>
    <xdr:pic>
      <xdr:nvPicPr>
        <xdr:cNvPr id="396" name="dimg_3HMuZ5azF_f_7_UP0t3uwAw_299" descr="معرفی و خرید بازی فکری هوپلا | ارسال رایگان | رایاد">
          <a:extLst>
            <a:ext uri="{FF2B5EF4-FFF2-40B4-BE49-F238E27FC236}">
              <a16:creationId xmlns:a16="http://schemas.microsoft.com/office/drawing/2014/main" id="{17F7F582-8AD1-4A1E-A4C4-0A4473A42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47207" y="139476120"/>
          <a:ext cx="1391193" cy="740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183434</xdr:colOff>
      <xdr:row>761</xdr:row>
      <xdr:rowOff>150587</xdr:rowOff>
    </xdr:from>
    <xdr:to>
      <xdr:col>5</xdr:col>
      <xdr:colOff>1275805</xdr:colOff>
      <xdr:row>761</xdr:row>
      <xdr:rowOff>952864</xdr:rowOff>
    </xdr:to>
    <xdr:pic>
      <xdr:nvPicPr>
        <xdr:cNvPr id="397" name="dimg_qMZ4Z-S7G4iH9u8PnZbnoA0_338" descr="‫اسباب بازی فقط توی توی | TOY TOY - بازی فکری همیار اول چوبی سپتا‬‎">
          <a:extLst>
            <a:ext uri="{FF2B5EF4-FFF2-40B4-BE49-F238E27FC236}">
              <a16:creationId xmlns:a16="http://schemas.microsoft.com/office/drawing/2014/main" id="{EE3033B0-399F-4871-9A92-8813DDF39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2595" y="139322267"/>
          <a:ext cx="1092371" cy="802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332579</xdr:colOff>
      <xdr:row>763</xdr:row>
      <xdr:rowOff>27215</xdr:rowOff>
    </xdr:from>
    <xdr:to>
      <xdr:col>5</xdr:col>
      <xdr:colOff>1200611</xdr:colOff>
      <xdr:row>763</xdr:row>
      <xdr:rowOff>894806</xdr:rowOff>
    </xdr:to>
    <xdr:pic>
      <xdr:nvPicPr>
        <xdr:cNvPr id="398" name="dimg_jnMuZ8uCFMyN9u8PoOuK2QM_353" descr="بازی آموزشی هوش چین ارتباطی رنگها">
          <a:extLst>
            <a:ext uri="{FF2B5EF4-FFF2-40B4-BE49-F238E27FC236}">
              <a16:creationId xmlns:a16="http://schemas.microsoft.com/office/drawing/2014/main" id="{286894D8-6578-481A-ADEF-B7D4466CF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7789" y="139564655"/>
          <a:ext cx="868032" cy="8675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491490</xdr:colOff>
      <xdr:row>764</xdr:row>
      <xdr:rowOff>50800</xdr:rowOff>
    </xdr:from>
    <xdr:to>
      <xdr:col>5</xdr:col>
      <xdr:colOff>1286977</xdr:colOff>
      <xdr:row>764</xdr:row>
      <xdr:rowOff>843973</xdr:rowOff>
    </xdr:to>
    <xdr:pic>
      <xdr:nvPicPr>
        <xdr:cNvPr id="399" name="dimg_31" descr="‫قیمت و خرید بازی آموزشی هوش چین یک تکه‬‎">
          <a:extLst>
            <a:ext uri="{FF2B5EF4-FFF2-40B4-BE49-F238E27FC236}">
              <a16:creationId xmlns:a16="http://schemas.microsoft.com/office/drawing/2014/main" id="{954357BB-56D8-403F-B4CA-CB863CBE8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1423" y="139771120"/>
          <a:ext cx="795487" cy="793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165100</xdr:colOff>
      <xdr:row>765</xdr:row>
      <xdr:rowOff>80652</xdr:rowOff>
    </xdr:from>
    <xdr:to>
      <xdr:col>5</xdr:col>
      <xdr:colOff>1399360</xdr:colOff>
      <xdr:row>765</xdr:row>
      <xdr:rowOff>1005939</xdr:rowOff>
    </xdr:to>
    <xdr:pic>
      <xdr:nvPicPr>
        <xdr:cNvPr id="400" name="dimg_WHMuZ4L8KtyL9u8PusmwwQw_27" descr="هوش چین سه تکه - بازی فکری و آموزشی کودکان 3 تا 6 سال - بازار اسباب بازی">
          <a:extLst>
            <a:ext uri="{FF2B5EF4-FFF2-40B4-BE49-F238E27FC236}">
              <a16:creationId xmlns:a16="http://schemas.microsoft.com/office/drawing/2014/main" id="{075783F1-30B5-493F-ABFA-FDF803B95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39040" y="139983852"/>
          <a:ext cx="1234260" cy="925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306613</xdr:colOff>
      <xdr:row>766</xdr:row>
      <xdr:rowOff>61684</xdr:rowOff>
    </xdr:from>
    <xdr:to>
      <xdr:col>5</xdr:col>
      <xdr:colOff>1185536</xdr:colOff>
      <xdr:row>766</xdr:row>
      <xdr:rowOff>940161</xdr:rowOff>
    </xdr:to>
    <xdr:pic>
      <xdr:nvPicPr>
        <xdr:cNvPr id="401" name="dimg_jMZ4Z_y5IqaV9u8PmczAuA4_331" descr="‫قیمت و خرید بازی آموزشی هوش چین 4 تکه کد 133‬‎">
          <a:extLst>
            <a:ext uri="{FF2B5EF4-FFF2-40B4-BE49-F238E27FC236}">
              <a16:creationId xmlns:a16="http://schemas.microsoft.com/office/drawing/2014/main" id="{061DE3B6-3C44-433C-A64E-44D651490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2864" y="140147764"/>
          <a:ext cx="878923" cy="878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197757</xdr:colOff>
      <xdr:row>767</xdr:row>
      <xdr:rowOff>39912</xdr:rowOff>
    </xdr:from>
    <xdr:to>
      <xdr:col>5</xdr:col>
      <xdr:colOff>1272723</xdr:colOff>
      <xdr:row>767</xdr:row>
      <xdr:rowOff>1114332</xdr:rowOff>
    </xdr:to>
    <xdr:pic>
      <xdr:nvPicPr>
        <xdr:cNvPr id="402" name="dimg_N8Z4Z6WOM4eB9u8PyPvz-Q0_307" descr="‫قیمت و خرید بازی فکری زینگو مدل هیالو‬‎">
          <a:extLst>
            <a:ext uri="{FF2B5EF4-FFF2-40B4-BE49-F238E27FC236}">
              <a16:creationId xmlns:a16="http://schemas.microsoft.com/office/drawing/2014/main" id="{2C99CE17-CC1D-4CC4-B3FE-AC0379DED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5677" y="140308872"/>
          <a:ext cx="1074966" cy="1074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241300</xdr:colOff>
      <xdr:row>769</xdr:row>
      <xdr:rowOff>88900</xdr:rowOff>
    </xdr:from>
    <xdr:to>
      <xdr:col>5</xdr:col>
      <xdr:colOff>1186180</xdr:colOff>
      <xdr:row>769</xdr:row>
      <xdr:rowOff>1033300</xdr:rowOff>
    </xdr:to>
    <xdr:pic>
      <xdr:nvPicPr>
        <xdr:cNvPr id="403" name="dimg_NXMuZ5SQOLuI9u8P_8TP4Aw_15" descr="بازی فکری هیولای توپی">
          <a:extLst>
            <a:ext uri="{FF2B5EF4-FFF2-40B4-BE49-F238E27FC236}">
              <a16:creationId xmlns:a16="http://schemas.microsoft.com/office/drawing/2014/main" id="{E3ED4C21-ECB9-447F-AA46-399530F59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2220" y="140723620"/>
          <a:ext cx="944880" cy="94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426356</xdr:colOff>
      <xdr:row>770</xdr:row>
      <xdr:rowOff>154215</xdr:rowOff>
    </xdr:from>
    <xdr:to>
      <xdr:col>5</xdr:col>
      <xdr:colOff>1322600</xdr:colOff>
      <xdr:row>770</xdr:row>
      <xdr:rowOff>855925</xdr:rowOff>
    </xdr:to>
    <xdr:pic>
      <xdr:nvPicPr>
        <xdr:cNvPr id="404" name="تصویر 1769">
          <a:extLst>
            <a:ext uri="{FF2B5EF4-FFF2-40B4-BE49-F238E27FC236}">
              <a16:creationId xmlns:a16="http://schemas.microsoft.com/office/drawing/2014/main" id="{E7B3B1BD-7DC5-4DA8-8EF6-1F903BFA9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15800" y="140971815"/>
          <a:ext cx="896244" cy="701710"/>
        </a:xfrm>
        <a:prstGeom prst="rect">
          <a:avLst/>
        </a:prstGeom>
      </xdr:spPr>
    </xdr:pic>
    <xdr:clientData/>
  </xdr:twoCellAnchor>
  <xdr:twoCellAnchor>
    <xdr:from>
      <xdr:col>5</xdr:col>
      <xdr:colOff>306614</xdr:colOff>
      <xdr:row>771</xdr:row>
      <xdr:rowOff>132444</xdr:rowOff>
    </xdr:from>
    <xdr:to>
      <xdr:col>5</xdr:col>
      <xdr:colOff>1186180</xdr:colOff>
      <xdr:row>771</xdr:row>
      <xdr:rowOff>1009329</xdr:rowOff>
    </xdr:to>
    <xdr:pic>
      <xdr:nvPicPr>
        <xdr:cNvPr id="405" name="dimg_HHMuZ9H_DuaN9u8PzsyfoAE_14" descr="‫بازی فکری یوگا | Yoga‬‎">
          <a:extLst>
            <a:ext uri="{FF2B5EF4-FFF2-40B4-BE49-F238E27FC236}">
              <a16:creationId xmlns:a16="http://schemas.microsoft.com/office/drawing/2014/main" id="{CE8B5FA4-7E00-4E47-8150-DFB0F332A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2220" y="141132924"/>
          <a:ext cx="879566" cy="87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295728</xdr:colOff>
      <xdr:row>16</xdr:row>
      <xdr:rowOff>7258</xdr:rowOff>
    </xdr:from>
    <xdr:to>
      <xdr:col>5</xdr:col>
      <xdr:colOff>1125219</xdr:colOff>
      <xdr:row>16</xdr:row>
      <xdr:rowOff>952032</xdr:rowOff>
    </xdr:to>
    <xdr:pic>
      <xdr:nvPicPr>
        <xdr:cNvPr id="406" name="dimg_OJWcZ8ucOaKmkdUPicuGkQQ_12" descr="‫بازی ایرانی اتنوس (Ethnos)‬‎">
          <a:extLst>
            <a:ext uri="{FF2B5EF4-FFF2-40B4-BE49-F238E27FC236}">
              <a16:creationId xmlns:a16="http://schemas.microsoft.com/office/drawing/2014/main" id="{1F616331-3FEE-4AE0-9FBA-A421FE414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0981" y="16961758"/>
          <a:ext cx="829491" cy="944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161307</xdr:colOff>
      <xdr:row>19</xdr:row>
      <xdr:rowOff>119742</xdr:rowOff>
    </xdr:from>
    <xdr:to>
      <xdr:col>5</xdr:col>
      <xdr:colOff>1392282</xdr:colOff>
      <xdr:row>19</xdr:row>
      <xdr:rowOff>938348</xdr:rowOff>
    </xdr:to>
    <xdr:pic>
      <xdr:nvPicPr>
        <xdr:cNvPr id="407" name="dimg_aZWcZ7UJmarFzw-QuquBCw_181" descr="‫فندقچه | از یک تا تی‌رکس‬‎">
          <a:extLst>
            <a:ext uri="{FF2B5EF4-FFF2-40B4-BE49-F238E27FC236}">
              <a16:creationId xmlns:a16="http://schemas.microsoft.com/office/drawing/2014/main" id="{1F210544-436A-4424-9B81-93E020CF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46118" y="3594462"/>
          <a:ext cx="1230975" cy="818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359228</xdr:colOff>
      <xdr:row>21</xdr:row>
      <xdr:rowOff>106396</xdr:rowOff>
    </xdr:from>
    <xdr:to>
      <xdr:col>5</xdr:col>
      <xdr:colOff>1273629</xdr:colOff>
      <xdr:row>21</xdr:row>
      <xdr:rowOff>831654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0334A708-C929-43B3-B252-03BC7AFA7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64771" y="3946876"/>
          <a:ext cx="914401" cy="725258"/>
        </a:xfrm>
        <a:prstGeom prst="rect">
          <a:avLst/>
        </a:prstGeom>
      </xdr:spPr>
    </xdr:pic>
    <xdr:clientData/>
  </xdr:twoCellAnchor>
  <xdr:twoCellAnchor>
    <xdr:from>
      <xdr:col>5</xdr:col>
      <xdr:colOff>274004</xdr:colOff>
      <xdr:row>130</xdr:row>
      <xdr:rowOff>10886</xdr:rowOff>
    </xdr:from>
    <xdr:to>
      <xdr:col>5</xdr:col>
      <xdr:colOff>1195251</xdr:colOff>
      <xdr:row>130</xdr:row>
      <xdr:rowOff>930729</xdr:rowOff>
    </xdr:to>
    <xdr:pic>
      <xdr:nvPicPr>
        <xdr:cNvPr id="409" name="dimg_E5icZ_CnBMSckdUP2IPX4QU_111" descr="‫قیمت و خرید پازل 1000 تکه جیووانی مدل در امان خدا کد 05986‬‎">
          <a:extLst>
            <a:ext uri="{FF2B5EF4-FFF2-40B4-BE49-F238E27FC236}">
              <a16:creationId xmlns:a16="http://schemas.microsoft.com/office/drawing/2014/main" id="{EF513BC3-C68C-427A-B594-2DE3A8DBD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9" y="23785286"/>
          <a:ext cx="921247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348342</xdr:colOff>
      <xdr:row>136</xdr:row>
      <xdr:rowOff>54428</xdr:rowOff>
    </xdr:from>
    <xdr:to>
      <xdr:col>5</xdr:col>
      <xdr:colOff>1206137</xdr:colOff>
      <xdr:row>136</xdr:row>
      <xdr:rowOff>910916</xdr:rowOff>
    </xdr:to>
    <xdr:pic>
      <xdr:nvPicPr>
        <xdr:cNvPr id="410" name="dimg_mZicZ9jHEYaqkdUP-YaiqQk_12" descr="‫خرید و قیمت پازل دو تکه حیوانات اهلی محصول گلدونه | ترب‬‎">
          <a:extLst>
            <a:ext uri="{FF2B5EF4-FFF2-40B4-BE49-F238E27FC236}">
              <a16:creationId xmlns:a16="http://schemas.microsoft.com/office/drawing/2014/main" id="{91230151-B716-49E2-A069-CFFD49865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3" y="24926108"/>
          <a:ext cx="857795" cy="856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304799</xdr:colOff>
      <xdr:row>137</xdr:row>
      <xdr:rowOff>108857</xdr:rowOff>
    </xdr:from>
    <xdr:to>
      <xdr:col>5</xdr:col>
      <xdr:colOff>1249679</xdr:colOff>
      <xdr:row>137</xdr:row>
      <xdr:rowOff>800100</xdr:rowOff>
    </xdr:to>
    <xdr:pic>
      <xdr:nvPicPr>
        <xdr:cNvPr id="411" name="dimg_zJicZ5XxBuGqkdUP1fGQiQ8_345" descr="‫خرید و قیمت پازل 2 تكه حيوانات وحشي(گلدونه) | ترب‬‎">
          <a:extLst>
            <a:ext uri="{FF2B5EF4-FFF2-40B4-BE49-F238E27FC236}">
              <a16:creationId xmlns:a16="http://schemas.microsoft.com/office/drawing/2014/main" id="{8D3D128B-CB43-422D-9413-FC760133A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8721" y="25163417"/>
          <a:ext cx="944880" cy="691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283027</xdr:colOff>
      <xdr:row>138</xdr:row>
      <xdr:rowOff>54428</xdr:rowOff>
    </xdr:from>
    <xdr:to>
      <xdr:col>5</xdr:col>
      <xdr:colOff>1193755</xdr:colOff>
      <xdr:row>138</xdr:row>
      <xdr:rowOff>963768</xdr:rowOff>
    </xdr:to>
    <xdr:pic>
      <xdr:nvPicPr>
        <xdr:cNvPr id="412" name="dimg_AJmcZ7v7HejW7M8P77rP0Ao_14" descr="‫خرید و قیمت بازی &quot;پازل مزرعه حیوانات بزرگ جعبه ای | پازل جعبه ای مزرعه  حیوانات بزرگ&quot; - بازی تحریر‬‎">
          <a:extLst>
            <a:ext uri="{FF2B5EF4-FFF2-40B4-BE49-F238E27FC236}">
              <a16:creationId xmlns:a16="http://schemas.microsoft.com/office/drawing/2014/main" id="{75043C00-D92E-45E7-B27E-781978246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4645" y="25291868"/>
          <a:ext cx="910728" cy="909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293913</xdr:colOff>
      <xdr:row>140</xdr:row>
      <xdr:rowOff>65315</xdr:rowOff>
    </xdr:from>
    <xdr:to>
      <xdr:col>5</xdr:col>
      <xdr:colOff>1306419</xdr:colOff>
      <xdr:row>140</xdr:row>
      <xdr:rowOff>964781</xdr:rowOff>
    </xdr:to>
    <xdr:pic>
      <xdr:nvPicPr>
        <xdr:cNvPr id="413" name="dimg_OZmcZ8aWAceokdUP2J-EwAk_127" descr="‫استیم – پازل بدن انسان - آويداک‬‎">
          <a:extLst>
            <a:ext uri="{FF2B5EF4-FFF2-40B4-BE49-F238E27FC236}">
              <a16:creationId xmlns:a16="http://schemas.microsoft.com/office/drawing/2014/main" id="{C77546B7-ECE0-4F83-BCCE-EC83E5194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1981" y="25668515"/>
          <a:ext cx="1012506" cy="8994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221342</xdr:colOff>
      <xdr:row>141</xdr:row>
      <xdr:rowOff>174171</xdr:rowOff>
    </xdr:from>
    <xdr:to>
      <xdr:col>5</xdr:col>
      <xdr:colOff>1317171</xdr:colOff>
      <xdr:row>141</xdr:row>
      <xdr:rowOff>790575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B0C9F1BD-A5F1-4578-B978-D24741FEA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321229" y="25960251"/>
          <a:ext cx="1095829" cy="616404"/>
        </a:xfrm>
        <a:prstGeom prst="rect">
          <a:avLst/>
        </a:prstGeom>
      </xdr:spPr>
    </xdr:pic>
    <xdr:clientData/>
  </xdr:twoCellAnchor>
  <xdr:twoCellAnchor>
    <xdr:from>
      <xdr:col>5</xdr:col>
      <xdr:colOff>359230</xdr:colOff>
      <xdr:row>143</xdr:row>
      <xdr:rowOff>54428</xdr:rowOff>
    </xdr:from>
    <xdr:to>
      <xdr:col>5</xdr:col>
      <xdr:colOff>1208314</xdr:colOff>
      <xdr:row>143</xdr:row>
      <xdr:rowOff>953333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619861D7-ADDA-4B02-BD43-2BE7C0E5F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30086" y="26206268"/>
          <a:ext cx="849084" cy="898905"/>
        </a:xfrm>
        <a:prstGeom prst="rect">
          <a:avLst/>
        </a:prstGeom>
      </xdr:spPr>
    </xdr:pic>
    <xdr:clientData/>
  </xdr:twoCellAnchor>
  <xdr:twoCellAnchor>
    <xdr:from>
      <xdr:col>5</xdr:col>
      <xdr:colOff>363151</xdr:colOff>
      <xdr:row>144</xdr:row>
      <xdr:rowOff>87086</xdr:rowOff>
    </xdr:from>
    <xdr:to>
      <xdr:col>5</xdr:col>
      <xdr:colOff>1197428</xdr:colOff>
      <xdr:row>144</xdr:row>
      <xdr:rowOff>861988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0343E3DA-1DFE-42AE-BF2E-81340263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40972" y="26421806"/>
          <a:ext cx="834277" cy="774902"/>
        </a:xfrm>
        <a:prstGeom prst="rect">
          <a:avLst/>
        </a:prstGeom>
      </xdr:spPr>
    </xdr:pic>
    <xdr:clientData/>
  </xdr:twoCellAnchor>
  <xdr:twoCellAnchor>
    <xdr:from>
      <xdr:col>5</xdr:col>
      <xdr:colOff>426670</xdr:colOff>
      <xdr:row>145</xdr:row>
      <xdr:rowOff>141514</xdr:rowOff>
    </xdr:from>
    <xdr:to>
      <xdr:col>5</xdr:col>
      <xdr:colOff>1077684</xdr:colOff>
      <xdr:row>145</xdr:row>
      <xdr:rowOff>870856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2FBAEE74-2043-42FE-8831-9BE27FF7D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60716" y="26659114"/>
          <a:ext cx="651014" cy="729342"/>
        </a:xfrm>
        <a:prstGeom prst="rect">
          <a:avLst/>
        </a:prstGeom>
      </xdr:spPr>
    </xdr:pic>
    <xdr:clientData/>
  </xdr:twoCellAnchor>
  <xdr:twoCellAnchor>
    <xdr:from>
      <xdr:col>5</xdr:col>
      <xdr:colOff>493699</xdr:colOff>
      <xdr:row>147</xdr:row>
      <xdr:rowOff>65315</xdr:rowOff>
    </xdr:from>
    <xdr:to>
      <xdr:col>5</xdr:col>
      <xdr:colOff>1110342</xdr:colOff>
      <xdr:row>147</xdr:row>
      <xdr:rowOff>892627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AF6BB87D-ED31-4C93-A2A1-3ED06F1A6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28058" y="26948675"/>
          <a:ext cx="616643" cy="827312"/>
        </a:xfrm>
        <a:prstGeom prst="rect">
          <a:avLst/>
        </a:prstGeom>
      </xdr:spPr>
    </xdr:pic>
    <xdr:clientData/>
  </xdr:twoCellAnchor>
  <xdr:twoCellAnchor>
    <xdr:from>
      <xdr:col>5</xdr:col>
      <xdr:colOff>520082</xdr:colOff>
      <xdr:row>149</xdr:row>
      <xdr:rowOff>43542</xdr:rowOff>
    </xdr:from>
    <xdr:to>
      <xdr:col>5</xdr:col>
      <xdr:colOff>1031742</xdr:colOff>
      <xdr:row>149</xdr:row>
      <xdr:rowOff>892628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13F85EC2-0235-4EA1-8D50-CE433A923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606658" y="27292662"/>
          <a:ext cx="511660" cy="849086"/>
        </a:xfrm>
        <a:prstGeom prst="rect">
          <a:avLst/>
        </a:prstGeom>
      </xdr:spPr>
    </xdr:pic>
    <xdr:clientData/>
  </xdr:twoCellAnchor>
  <xdr:twoCellAnchor>
    <xdr:from>
      <xdr:col>5</xdr:col>
      <xdr:colOff>519901</xdr:colOff>
      <xdr:row>152</xdr:row>
      <xdr:rowOff>54427</xdr:rowOff>
    </xdr:from>
    <xdr:to>
      <xdr:col>5</xdr:col>
      <xdr:colOff>1077685</xdr:colOff>
      <xdr:row>152</xdr:row>
      <xdr:rowOff>980055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02D7A616-1924-4E7E-9138-0493AED33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60715" y="27852187"/>
          <a:ext cx="557784" cy="925628"/>
        </a:xfrm>
        <a:prstGeom prst="rect">
          <a:avLst/>
        </a:prstGeom>
      </xdr:spPr>
    </xdr:pic>
    <xdr:clientData/>
  </xdr:twoCellAnchor>
  <xdr:twoCellAnchor>
    <xdr:from>
      <xdr:col>5</xdr:col>
      <xdr:colOff>382199</xdr:colOff>
      <xdr:row>148</xdr:row>
      <xdr:rowOff>16971</xdr:rowOff>
    </xdr:from>
    <xdr:to>
      <xdr:col>5</xdr:col>
      <xdr:colOff>1125639</xdr:colOff>
      <xdr:row>148</xdr:row>
      <xdr:rowOff>957944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66124FD9-27F0-4795-98CD-C394D0F74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12761" y="27083211"/>
          <a:ext cx="743440" cy="940973"/>
        </a:xfrm>
        <a:prstGeom prst="rect">
          <a:avLst/>
        </a:prstGeom>
      </xdr:spPr>
    </xdr:pic>
    <xdr:clientData/>
  </xdr:twoCellAnchor>
  <xdr:twoCellAnchor>
    <xdr:from>
      <xdr:col>5</xdr:col>
      <xdr:colOff>391885</xdr:colOff>
      <xdr:row>154</xdr:row>
      <xdr:rowOff>87086</xdr:rowOff>
    </xdr:from>
    <xdr:to>
      <xdr:col>5</xdr:col>
      <xdr:colOff>1132114</xdr:colOff>
      <xdr:row>154</xdr:row>
      <xdr:rowOff>984477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F0227E44-DE1C-4572-9026-DAEED7DED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06286" y="28250606"/>
          <a:ext cx="740229" cy="897391"/>
        </a:xfrm>
        <a:prstGeom prst="rect">
          <a:avLst/>
        </a:prstGeom>
      </xdr:spPr>
    </xdr:pic>
    <xdr:clientData/>
  </xdr:twoCellAnchor>
  <xdr:twoCellAnchor>
    <xdr:from>
      <xdr:col>5</xdr:col>
      <xdr:colOff>511628</xdr:colOff>
      <xdr:row>176</xdr:row>
      <xdr:rowOff>103106</xdr:rowOff>
    </xdr:from>
    <xdr:to>
      <xdr:col>5</xdr:col>
      <xdr:colOff>1221377</xdr:colOff>
      <xdr:row>176</xdr:row>
      <xdr:rowOff>974271</xdr:rowOff>
    </xdr:to>
    <xdr:pic>
      <xdr:nvPicPr>
        <xdr:cNvPr id="423" name="dimg_Sp2cZ6eEB5GHxc8Pu7jn-Q8_301" descr="‫بردگیم پرونده اکران خونین ( the case ) - مشخصات و قیمت | t4f‬‎">
          <a:extLst>
            <a:ext uri="{FF2B5EF4-FFF2-40B4-BE49-F238E27FC236}">
              <a16:creationId xmlns:a16="http://schemas.microsoft.com/office/drawing/2014/main" id="{D19573DF-93FC-4B21-B787-B2F19401A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7023" y="32289986"/>
          <a:ext cx="709749" cy="87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533399</xdr:colOff>
      <xdr:row>177</xdr:row>
      <xdr:rowOff>97971</xdr:rowOff>
    </xdr:from>
    <xdr:to>
      <xdr:col>5</xdr:col>
      <xdr:colOff>1177833</xdr:colOff>
      <xdr:row>177</xdr:row>
      <xdr:rowOff>888967</xdr:rowOff>
    </xdr:to>
    <xdr:pic>
      <xdr:nvPicPr>
        <xdr:cNvPr id="424" name="dimg_b52cZ4GRJvGUxc8PjpuzmAg_18" descr="‫بردگیم بازی پرونده قتل آروین وفادار ( True Story ) - مشخصات و قیمت | t4f‬‎">
          <a:extLst>
            <a:ext uri="{FF2B5EF4-FFF2-40B4-BE49-F238E27FC236}">
              <a16:creationId xmlns:a16="http://schemas.microsoft.com/office/drawing/2014/main" id="{DDD7384E-0F36-4F23-AEDC-7F88EEE76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0567" y="32467731"/>
          <a:ext cx="644434" cy="790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504825</xdr:colOff>
      <xdr:row>181</xdr:row>
      <xdr:rowOff>54429</xdr:rowOff>
    </xdr:from>
    <xdr:to>
      <xdr:col>5</xdr:col>
      <xdr:colOff>1123404</xdr:colOff>
      <xdr:row>181</xdr:row>
      <xdr:rowOff>955766</xdr:rowOff>
    </xdr:to>
    <xdr:pic>
      <xdr:nvPicPr>
        <xdr:cNvPr id="425" name="dimg_np2cZ-mIIPKOxc8P2_ugmAQ_341" descr="‫بازی پرونده آینه قاتل‬‎">
          <a:extLst>
            <a:ext uri="{FF2B5EF4-FFF2-40B4-BE49-F238E27FC236}">
              <a16:creationId xmlns:a16="http://schemas.microsoft.com/office/drawing/2014/main" id="{CCC61E04-BA16-4635-9D10-CBD2935AA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4996" y="33155709"/>
          <a:ext cx="618579" cy="901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335279</xdr:colOff>
      <xdr:row>182</xdr:row>
      <xdr:rowOff>108858</xdr:rowOff>
    </xdr:from>
    <xdr:to>
      <xdr:col>5</xdr:col>
      <xdr:colOff>1158404</xdr:colOff>
      <xdr:row>182</xdr:row>
      <xdr:rowOff>930729</xdr:rowOff>
    </xdr:to>
    <xdr:pic>
      <xdr:nvPicPr>
        <xdr:cNvPr id="426" name="dimg_w52cZ5rRFoiLxc8Po5OG0Ao_13" descr="‫خرید پرونده معمایی بلک بریم 2 بازگشت ریجر | سومر گیمز‬‎">
          <a:extLst>
            <a:ext uri="{FF2B5EF4-FFF2-40B4-BE49-F238E27FC236}">
              <a16:creationId xmlns:a16="http://schemas.microsoft.com/office/drawing/2014/main" id="{01046382-C8C8-40B9-900D-5A6FB4487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983479996" y="33393018"/>
          <a:ext cx="823125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391792</xdr:colOff>
      <xdr:row>183</xdr:row>
      <xdr:rowOff>32657</xdr:rowOff>
    </xdr:from>
    <xdr:to>
      <xdr:col>5</xdr:col>
      <xdr:colOff>1221377</xdr:colOff>
      <xdr:row>183</xdr:row>
      <xdr:rowOff>977537</xdr:rowOff>
    </xdr:to>
    <xdr:pic>
      <xdr:nvPicPr>
        <xdr:cNvPr id="427" name="dimg_2Z2cZ9XMI5SP7NYPqY-ZiQE_349" descr="‫پرونده معمایی بلک بریم BLACKBRIM 1876 - سرزمین ذهن زیبا‬‎">
          <a:extLst>
            <a:ext uri="{FF2B5EF4-FFF2-40B4-BE49-F238E27FC236}">
              <a16:creationId xmlns:a16="http://schemas.microsoft.com/office/drawing/2014/main" id="{ABB427D7-D8DD-4A61-83EA-1F0028B27C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7023" y="33499697"/>
          <a:ext cx="829585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413656</xdr:colOff>
      <xdr:row>190</xdr:row>
      <xdr:rowOff>108859</xdr:rowOff>
    </xdr:from>
    <xdr:to>
      <xdr:col>5</xdr:col>
      <xdr:colOff>1217022</xdr:colOff>
      <xdr:row>190</xdr:row>
      <xdr:rowOff>911001</xdr:rowOff>
    </xdr:to>
    <xdr:pic>
      <xdr:nvPicPr>
        <xdr:cNvPr id="428" name="dimg_B56cZ7Zu65TFzw_5hL6ZAQ_293" descr="‫قیمت و خرید بازی فکری مدل پرونده سایه ای که هر شب میمیرد‬‎">
          <a:extLst>
            <a:ext uri="{FF2B5EF4-FFF2-40B4-BE49-F238E27FC236}">
              <a16:creationId xmlns:a16="http://schemas.microsoft.com/office/drawing/2014/main" id="{76795F5F-C9C2-4B07-B4CA-B8AAA631D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8" y="34856059"/>
          <a:ext cx="803366" cy="802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457201</xdr:colOff>
      <xdr:row>191</xdr:row>
      <xdr:rowOff>87087</xdr:rowOff>
    </xdr:from>
    <xdr:to>
      <xdr:col>5</xdr:col>
      <xdr:colOff>1210326</xdr:colOff>
      <xdr:row>191</xdr:row>
      <xdr:rowOff>944881</xdr:rowOff>
    </xdr:to>
    <xdr:pic>
      <xdr:nvPicPr>
        <xdr:cNvPr id="429" name="dimg_O56cZ9OEK-zlxc8PpsfUgAM_17" descr="‫پرونده سرقت در لندن - بردگیم | بازی رومیزی | Board Game Club‬‎">
          <a:extLst>
            <a:ext uri="{FF2B5EF4-FFF2-40B4-BE49-F238E27FC236}">
              <a16:creationId xmlns:a16="http://schemas.microsoft.com/office/drawing/2014/main" id="{4D1815D1-9FC9-4A4D-ABA6-C0E8FEC97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8074" y="35017167"/>
          <a:ext cx="753125" cy="857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538069</xdr:colOff>
      <xdr:row>195</xdr:row>
      <xdr:rowOff>217715</xdr:rowOff>
    </xdr:from>
    <xdr:to>
      <xdr:col>5</xdr:col>
      <xdr:colOff>1166948</xdr:colOff>
      <xdr:row>195</xdr:row>
      <xdr:rowOff>933995</xdr:rowOff>
    </xdr:to>
    <xdr:pic>
      <xdr:nvPicPr>
        <xdr:cNvPr id="430" name="dimg_Yp6cZ9GXGruNxc8P_ZLtoQs_2" descr="‫بازی پرونده قتل در عمارت‬‎">
          <a:extLst>
            <a:ext uri="{FF2B5EF4-FFF2-40B4-BE49-F238E27FC236}">
              <a16:creationId xmlns:a16="http://schemas.microsoft.com/office/drawing/2014/main" id="{4274BCA7-4281-4D79-90B5-95D7F4A1B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1452" y="35841215"/>
          <a:ext cx="628879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370114</xdr:colOff>
      <xdr:row>197</xdr:row>
      <xdr:rowOff>87084</xdr:rowOff>
    </xdr:from>
    <xdr:to>
      <xdr:col>5</xdr:col>
      <xdr:colOff>1206137</xdr:colOff>
      <xdr:row>197</xdr:row>
      <xdr:rowOff>921833</xdr:rowOff>
    </xdr:to>
    <xdr:pic>
      <xdr:nvPicPr>
        <xdr:cNvPr id="431" name="dimg_gJ6cZ9rgDryUxc8Pwu-6-Qs_21" descr="‫بازی ایرانی پرونده ماه خونین blood moon – دهکده بردگیم‬‎">
          <a:extLst>
            <a:ext uri="{FF2B5EF4-FFF2-40B4-BE49-F238E27FC236}">
              <a16:creationId xmlns:a16="http://schemas.microsoft.com/office/drawing/2014/main" id="{5D2F4301-0784-490C-8D7C-A43D7A879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3" y="36114444"/>
          <a:ext cx="836023" cy="834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443239</xdr:colOff>
      <xdr:row>200</xdr:row>
      <xdr:rowOff>65314</xdr:rowOff>
    </xdr:from>
    <xdr:to>
      <xdr:col>5</xdr:col>
      <xdr:colOff>1188719</xdr:colOff>
      <xdr:row>200</xdr:row>
      <xdr:rowOff>914400</xdr:rowOff>
    </xdr:to>
    <xdr:pic>
      <xdr:nvPicPr>
        <xdr:cNvPr id="432" name="dimg_op6cZ-aHKYHjxc8PzYS84AY_2" descr="‫بازی ایرانی پرونده میهمانی مرموز‬‎">
          <a:extLst>
            <a:ext uri="{FF2B5EF4-FFF2-40B4-BE49-F238E27FC236}">
              <a16:creationId xmlns:a16="http://schemas.microsoft.com/office/drawing/2014/main" id="{0EC4F536-7E6B-4A02-B74D-AC274BE61F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9681" y="36641314"/>
          <a:ext cx="745480" cy="849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293916</xdr:colOff>
      <xdr:row>201</xdr:row>
      <xdr:rowOff>76200</xdr:rowOff>
    </xdr:from>
    <xdr:to>
      <xdr:col>5</xdr:col>
      <xdr:colOff>1226065</xdr:colOff>
      <xdr:row>202</xdr:row>
      <xdr:rowOff>16328</xdr:rowOff>
    </xdr:to>
    <xdr:pic>
      <xdr:nvPicPr>
        <xdr:cNvPr id="433" name="dimg_vJ6cZ8-rMsmTxc8P4--WkQc_15" descr="‫پرونده هم خون - فانی‌لند‬‎">
          <a:extLst>
            <a:ext uri="{FF2B5EF4-FFF2-40B4-BE49-F238E27FC236}">
              <a16:creationId xmlns:a16="http://schemas.microsoft.com/office/drawing/2014/main" id="{7D4C2FBC-DC73-49F7-815E-4C7B27E9A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2335" y="36835080"/>
          <a:ext cx="932149" cy="930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415785</xdr:colOff>
      <xdr:row>202</xdr:row>
      <xdr:rowOff>87086</xdr:rowOff>
    </xdr:from>
    <xdr:to>
      <xdr:col>5</xdr:col>
      <xdr:colOff>1162594</xdr:colOff>
      <xdr:row>202</xdr:row>
      <xdr:rowOff>832757</xdr:rowOff>
    </xdr:to>
    <xdr:pic>
      <xdr:nvPicPr>
        <xdr:cNvPr id="434" name="dimg_056cZ_KoKduQxc8Pt6DdoAY_205" descr="‫بازی “پازل راه ۲۴ قطعه” یکی از قدم های اولیه برای تجربه زندگی واقعی است،.  در این بازی کودکان می توانند قطعات صاف، منحنی و رنگارنگ را به یکدیگر متصل  کرده و‬‎">
          <a:extLst>
            <a:ext uri="{FF2B5EF4-FFF2-40B4-BE49-F238E27FC236}">
              <a16:creationId xmlns:a16="http://schemas.microsoft.com/office/drawing/2014/main" id="{E31FF3D9-9F65-4E03-AC9C-670EBA162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5806" y="37028846"/>
          <a:ext cx="746809" cy="745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415752</xdr:colOff>
      <xdr:row>205</xdr:row>
      <xdr:rowOff>152400</xdr:rowOff>
    </xdr:from>
    <xdr:to>
      <xdr:col>5</xdr:col>
      <xdr:colOff>1184366</xdr:colOff>
      <xdr:row>205</xdr:row>
      <xdr:rowOff>919843</xdr:rowOff>
    </xdr:to>
    <xdr:pic>
      <xdr:nvPicPr>
        <xdr:cNvPr id="435" name="dimg_9J6cZ-uSJIeGxc8P-PmAuQc_17" descr="‫تریپل پنتاگو | فکراگیم‬‎">
          <a:extLst>
            <a:ext uri="{FF2B5EF4-FFF2-40B4-BE49-F238E27FC236}">
              <a16:creationId xmlns:a16="http://schemas.microsoft.com/office/drawing/2014/main" id="{542B48CB-C32F-4C1D-975A-FDED572C2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4" y="37642800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402771</xdr:colOff>
      <xdr:row>206</xdr:row>
      <xdr:rowOff>87084</xdr:rowOff>
    </xdr:from>
    <xdr:to>
      <xdr:col>5</xdr:col>
      <xdr:colOff>1173479</xdr:colOff>
      <xdr:row>206</xdr:row>
      <xdr:rowOff>856617</xdr:rowOff>
    </xdr:to>
    <xdr:pic>
      <xdr:nvPicPr>
        <xdr:cNvPr id="436" name="dimg_D5-cZ8TiOLiOxc8P547YqQ8_15" descr="‫بازی فکری پنتاگو قرمز برند پندار نیک - دنیای عروسک‬‎">
          <a:extLst>
            <a:ext uri="{FF2B5EF4-FFF2-40B4-BE49-F238E27FC236}">
              <a16:creationId xmlns:a16="http://schemas.microsoft.com/office/drawing/2014/main" id="{BD7C5E59-0169-4697-A188-165D2A012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1" y="37760364"/>
          <a:ext cx="770708" cy="769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435781</xdr:colOff>
      <xdr:row>226</xdr:row>
      <xdr:rowOff>185057</xdr:rowOff>
    </xdr:from>
    <xdr:to>
      <xdr:col>5</xdr:col>
      <xdr:colOff>1141911</xdr:colOff>
      <xdr:row>226</xdr:row>
      <xdr:rowOff>875211</xdr:rowOff>
    </xdr:to>
    <xdr:pic>
      <xdr:nvPicPr>
        <xdr:cNvPr id="437" name="dimg_QZ-cZ_HQN5CD9u8P6f3SyQ4_22" descr="‫تشک بازی واتر مت کودک طرح ستاره water mat | نی نی من‬‎">
          <a:extLst>
            <a:ext uri="{FF2B5EF4-FFF2-40B4-BE49-F238E27FC236}">
              <a16:creationId xmlns:a16="http://schemas.microsoft.com/office/drawing/2014/main" id="{06AC794C-370C-4380-958D-F5FCD90B6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6489" y="41515937"/>
          <a:ext cx="706130" cy="690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337278</xdr:colOff>
      <xdr:row>227</xdr:row>
      <xdr:rowOff>97972</xdr:rowOff>
    </xdr:from>
    <xdr:to>
      <xdr:col>5</xdr:col>
      <xdr:colOff>1165859</xdr:colOff>
      <xdr:row>227</xdr:row>
      <xdr:rowOff>925286</xdr:rowOff>
    </xdr:to>
    <xdr:pic>
      <xdr:nvPicPr>
        <xdr:cNvPr id="438" name="dimg_ZZ-cZ4i7F63v7_UPwfXPiAg_19" descr="‫تشک آب واتر مت طرح لاکپشت کودک Water Mat - itx69613‬‎">
          <a:extLst>
            <a:ext uri="{FF2B5EF4-FFF2-40B4-BE49-F238E27FC236}">
              <a16:creationId xmlns:a16="http://schemas.microsoft.com/office/drawing/2014/main" id="{596ECEFC-6E9B-4138-BEF3-E232AE49A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2541" y="41611732"/>
          <a:ext cx="828581" cy="827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304799</xdr:colOff>
      <xdr:row>228</xdr:row>
      <xdr:rowOff>65314</xdr:rowOff>
    </xdr:from>
    <xdr:to>
      <xdr:col>5</xdr:col>
      <xdr:colOff>1199605</xdr:colOff>
      <xdr:row>228</xdr:row>
      <xdr:rowOff>894689</xdr:rowOff>
    </xdr:to>
    <xdr:pic>
      <xdr:nvPicPr>
        <xdr:cNvPr id="439" name="dimg_h5-cZ_aFAfCm9u8Prr7JoQ0_15" descr="‫تشک بازی واترمت کودک مدل مستطیل water mat‬‎">
          <a:extLst>
            <a:ext uri="{FF2B5EF4-FFF2-40B4-BE49-F238E27FC236}">
              <a16:creationId xmlns:a16="http://schemas.microsoft.com/office/drawing/2014/main" id="{EC73E4C0-DAB0-47AE-A671-1F9375ACC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8795" y="41761954"/>
          <a:ext cx="894806" cy="829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372325</xdr:colOff>
      <xdr:row>232</xdr:row>
      <xdr:rowOff>163285</xdr:rowOff>
    </xdr:from>
    <xdr:to>
      <xdr:col>5</xdr:col>
      <xdr:colOff>1064623</xdr:colOff>
      <xdr:row>232</xdr:row>
      <xdr:rowOff>854528</xdr:rowOff>
    </xdr:to>
    <xdr:pic>
      <xdr:nvPicPr>
        <xdr:cNvPr id="440" name="dimg_x5-cZ76tNJCfkdUP69njkAc_297" descr="‫تکتاز ایر توری تک توی - پخش طلوع‬‎">
          <a:extLst>
            <a:ext uri="{FF2B5EF4-FFF2-40B4-BE49-F238E27FC236}">
              <a16:creationId xmlns:a16="http://schemas.microsoft.com/office/drawing/2014/main" id="{8E4F722F-F4C8-494A-872F-2BBA4207C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73777" y="42591445"/>
          <a:ext cx="692298" cy="691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283027</xdr:colOff>
      <xdr:row>241</xdr:row>
      <xdr:rowOff>21772</xdr:rowOff>
    </xdr:from>
    <xdr:to>
      <xdr:col>5</xdr:col>
      <xdr:colOff>1197429</xdr:colOff>
      <xdr:row>241</xdr:row>
      <xdr:rowOff>934780</xdr:rowOff>
    </xdr:to>
    <xdr:pic>
      <xdr:nvPicPr>
        <xdr:cNvPr id="441" name="dimg_85-cZ7exI_ifkdUPs6fKyA8_343" descr="‫قیمت و خرید بازی فکری زینگو مدل تله موش‬‎">
          <a:extLst>
            <a:ext uri="{FF2B5EF4-FFF2-40B4-BE49-F238E27FC236}">
              <a16:creationId xmlns:a16="http://schemas.microsoft.com/office/drawing/2014/main" id="{E109C754-D6FF-4A17-A9AD-9845F1BFB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0971" y="44095852"/>
          <a:ext cx="914402" cy="913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328516</xdr:colOff>
      <xdr:row>242</xdr:row>
      <xdr:rowOff>65315</xdr:rowOff>
    </xdr:from>
    <xdr:to>
      <xdr:col>5</xdr:col>
      <xdr:colOff>1195251</xdr:colOff>
      <xdr:row>242</xdr:row>
      <xdr:rowOff>930729</xdr:rowOff>
    </xdr:to>
    <xdr:pic>
      <xdr:nvPicPr>
        <xdr:cNvPr id="442" name="dimg_HKCcZ6vmEJi29u8P6-WzuA0_11" descr="‫بازی فکری تند و تیز‬‎">
          <a:extLst>
            <a:ext uri="{FF2B5EF4-FFF2-40B4-BE49-F238E27FC236}">
              <a16:creationId xmlns:a16="http://schemas.microsoft.com/office/drawing/2014/main" id="{BAB8801F-6DEF-48C3-A2F6-7D66078C4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49" y="44322275"/>
          <a:ext cx="866735" cy="865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348344</xdr:colOff>
      <xdr:row>243</xdr:row>
      <xdr:rowOff>119742</xdr:rowOff>
    </xdr:from>
    <xdr:to>
      <xdr:col>5</xdr:col>
      <xdr:colOff>1186227</xdr:colOff>
      <xdr:row>243</xdr:row>
      <xdr:rowOff>956343</xdr:rowOff>
    </xdr:to>
    <xdr:pic>
      <xdr:nvPicPr>
        <xdr:cNvPr id="443" name="dimg_OKCcZ4SYJ-aQ9u8P35aSgQg_13" descr="‫قیمت و خرید ساختنی آوای باران مدل تنگرام کیفی‬‎">
          <a:extLst>
            <a:ext uri="{FF2B5EF4-FFF2-40B4-BE49-F238E27FC236}">
              <a16:creationId xmlns:a16="http://schemas.microsoft.com/office/drawing/2014/main" id="{3B05B5B2-C0AD-4974-93CD-D05A8E74E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2173" y="44559582"/>
          <a:ext cx="837883" cy="836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502969</xdr:colOff>
      <xdr:row>250</xdr:row>
      <xdr:rowOff>206826</xdr:rowOff>
    </xdr:from>
    <xdr:to>
      <xdr:col>5</xdr:col>
      <xdr:colOff>1184365</xdr:colOff>
      <xdr:row>250</xdr:row>
      <xdr:rowOff>887183</xdr:rowOff>
    </xdr:to>
    <xdr:pic>
      <xdr:nvPicPr>
        <xdr:cNvPr id="444" name="dimg_2aCcZ-vxA_qmkdUPn7-3sQ4_10" descr="‫قیمت و خرید بازی فکری مدل پرونده تور جهانی پروفسور ریچارد‬‎">
          <a:extLst>
            <a:ext uri="{FF2B5EF4-FFF2-40B4-BE49-F238E27FC236}">
              <a16:creationId xmlns:a16="http://schemas.microsoft.com/office/drawing/2014/main" id="{61F92D90-B16F-4EA2-ADB4-967A28B26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5" y="45903966"/>
          <a:ext cx="681396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328367</xdr:colOff>
      <xdr:row>259</xdr:row>
      <xdr:rowOff>32658</xdr:rowOff>
    </xdr:from>
    <xdr:to>
      <xdr:col>5</xdr:col>
      <xdr:colOff>1293222</xdr:colOff>
      <xdr:row>260</xdr:row>
      <xdr:rowOff>5443</xdr:rowOff>
    </xdr:to>
    <xdr:pic>
      <xdr:nvPicPr>
        <xdr:cNvPr id="445" name="dimg_ZqGcZ-TTKoCYkdUPkoffkQY_11" descr="‫بازی فکری جايپور برند ذهن زيبا | اسباب بازی اطلس‬‎">
          <a:extLst>
            <a:ext uri="{FF2B5EF4-FFF2-40B4-BE49-F238E27FC236}">
              <a16:creationId xmlns:a16="http://schemas.microsoft.com/office/drawing/2014/main" id="{B19029C3-7D2D-413A-8A12-51B38AA73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5178" y="47398578"/>
          <a:ext cx="964855" cy="963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295792</xdr:colOff>
      <xdr:row>265</xdr:row>
      <xdr:rowOff>43543</xdr:rowOff>
    </xdr:from>
    <xdr:to>
      <xdr:col>5</xdr:col>
      <xdr:colOff>1206136</xdr:colOff>
      <xdr:row>265</xdr:row>
      <xdr:rowOff>952500</xdr:rowOff>
    </xdr:to>
    <xdr:pic>
      <xdr:nvPicPr>
        <xdr:cNvPr id="446" name="dimg_rKGcZ-TWGbOGkdUPz-rk0AM_26" descr="‫جفت چیز | مجموعه بازیهای دورهمی‬‎">
          <a:extLst>
            <a:ext uri="{FF2B5EF4-FFF2-40B4-BE49-F238E27FC236}">
              <a16:creationId xmlns:a16="http://schemas.microsoft.com/office/drawing/2014/main" id="{8619711D-3CE0-4AE0-A61A-9EE4948E7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4" y="48506743"/>
          <a:ext cx="910344" cy="908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336143</xdr:colOff>
      <xdr:row>266</xdr:row>
      <xdr:rowOff>87087</xdr:rowOff>
    </xdr:from>
    <xdr:to>
      <xdr:col>5</xdr:col>
      <xdr:colOff>1197428</xdr:colOff>
      <xdr:row>266</xdr:row>
      <xdr:rowOff>947059</xdr:rowOff>
    </xdr:to>
    <xdr:pic>
      <xdr:nvPicPr>
        <xdr:cNvPr id="447" name="dimg_zqGcZ76BOs6TkdUPo7jKKA_11" descr="‫قیمت و خرید بازی فکری نهالک مدل جفت و جور کد 9506‬‎">
          <a:extLst>
            <a:ext uri="{FF2B5EF4-FFF2-40B4-BE49-F238E27FC236}">
              <a16:creationId xmlns:a16="http://schemas.microsoft.com/office/drawing/2014/main" id="{37CE54F4-6D38-4833-A605-8EA9797CF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0972" y="48733167"/>
          <a:ext cx="861285" cy="859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437523</xdr:colOff>
      <xdr:row>267</xdr:row>
      <xdr:rowOff>87086</xdr:rowOff>
    </xdr:from>
    <xdr:to>
      <xdr:col>5</xdr:col>
      <xdr:colOff>1206137</xdr:colOff>
      <xdr:row>267</xdr:row>
      <xdr:rowOff>854529</xdr:rowOff>
    </xdr:to>
    <xdr:pic>
      <xdr:nvPicPr>
        <xdr:cNvPr id="448" name="dimg_-qGcZ4aJKuKrkdUPmefa4Aw_13" descr="‫خرید و قیمت بازی فکری جنگ سرد مدیا مجیک | ترب‬‎">
          <a:extLst>
            <a:ext uri="{FF2B5EF4-FFF2-40B4-BE49-F238E27FC236}">
              <a16:creationId xmlns:a16="http://schemas.microsoft.com/office/drawing/2014/main" id="{537E5D12-175F-47A8-9EDF-4977C18A3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3" y="48916046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544285</xdr:colOff>
      <xdr:row>269</xdr:row>
      <xdr:rowOff>204429</xdr:rowOff>
    </xdr:from>
    <xdr:to>
      <xdr:col>5</xdr:col>
      <xdr:colOff>1111431</xdr:colOff>
      <xdr:row>269</xdr:row>
      <xdr:rowOff>770708</xdr:rowOff>
    </xdr:to>
    <xdr:pic>
      <xdr:nvPicPr>
        <xdr:cNvPr id="449" name="dimg_E6KcZ4iDB_jV7M8P7K76sAw_15" descr="‫میدیا مجیک‬‎">
          <a:extLst>
            <a:ext uri="{FF2B5EF4-FFF2-40B4-BE49-F238E27FC236}">
              <a16:creationId xmlns:a16="http://schemas.microsoft.com/office/drawing/2014/main" id="{9C255D24-98B9-44DE-BB02-75B690FFF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6969" y="49376289"/>
          <a:ext cx="567146" cy="566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339352</xdr:colOff>
      <xdr:row>291</xdr:row>
      <xdr:rowOff>65315</xdr:rowOff>
    </xdr:from>
    <xdr:to>
      <xdr:col>5</xdr:col>
      <xdr:colOff>1238794</xdr:colOff>
      <xdr:row>291</xdr:row>
      <xdr:rowOff>963386</xdr:rowOff>
    </xdr:to>
    <xdr:pic>
      <xdr:nvPicPr>
        <xdr:cNvPr id="450" name="dimg_XKKcZ7bVBe6gkdUPuOPv-QM_13" descr="‫چیدنی‌ها حرفه‌ای 200 قطعه – بافرزندان‬‎">
          <a:extLst>
            <a:ext uri="{FF2B5EF4-FFF2-40B4-BE49-F238E27FC236}">
              <a16:creationId xmlns:a16="http://schemas.microsoft.com/office/drawing/2014/main" id="{B3F90A20-1AB8-4F10-A12A-5C09239CD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606" y="53283395"/>
          <a:ext cx="899442" cy="898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426703</xdr:colOff>
      <xdr:row>293</xdr:row>
      <xdr:rowOff>108857</xdr:rowOff>
    </xdr:from>
    <xdr:to>
      <xdr:col>5</xdr:col>
      <xdr:colOff>1151708</xdr:colOff>
      <xdr:row>293</xdr:row>
      <xdr:rowOff>832757</xdr:rowOff>
    </xdr:to>
    <xdr:pic>
      <xdr:nvPicPr>
        <xdr:cNvPr id="451" name="dimg_fKKcZ_TKEb7X7M8PzbmS-AE_13" descr="‫قیمت و خرید بازی فکری مدل چینک‬‎">
          <a:extLst>
            <a:ext uri="{FF2B5EF4-FFF2-40B4-BE49-F238E27FC236}">
              <a16:creationId xmlns:a16="http://schemas.microsoft.com/office/drawing/2014/main" id="{06B9A6B2-1F16-46AD-BFFF-F063DB774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6692" y="53692697"/>
          <a:ext cx="725005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261256</xdr:colOff>
      <xdr:row>296</xdr:row>
      <xdr:rowOff>21772</xdr:rowOff>
    </xdr:from>
    <xdr:to>
      <xdr:col>5</xdr:col>
      <xdr:colOff>1219199</xdr:colOff>
      <xdr:row>296</xdr:row>
      <xdr:rowOff>978255</xdr:rowOff>
    </xdr:to>
    <xdr:pic>
      <xdr:nvPicPr>
        <xdr:cNvPr id="452" name="dimg_8KKcZ7esIYqQkdUPpoDUWQ_296" descr="‫حروف الفبای انگلیسی ریبو - لوازم التحریر و نوشت افزار آموزکو‬‎">
          <a:extLst>
            <a:ext uri="{FF2B5EF4-FFF2-40B4-BE49-F238E27FC236}">
              <a16:creationId xmlns:a16="http://schemas.microsoft.com/office/drawing/2014/main" id="{DAA37B25-9335-4B96-BAC9-C60A2CA97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9201" y="54154252"/>
          <a:ext cx="957943" cy="9564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424542</xdr:colOff>
      <xdr:row>297</xdr:row>
      <xdr:rowOff>171980</xdr:rowOff>
    </xdr:from>
    <xdr:to>
      <xdr:col>5</xdr:col>
      <xdr:colOff>1129936</xdr:colOff>
      <xdr:row>297</xdr:row>
      <xdr:rowOff>876299</xdr:rowOff>
    </xdr:to>
    <xdr:pic>
      <xdr:nvPicPr>
        <xdr:cNvPr id="453" name="dimg_GKOcZ8CDO9WLkdUP-bfWgQg_19" descr="‫مکعب چوبی الفبا و اعداد انگلیسی سپتا - بانک بازی‬‎">
          <a:extLst>
            <a:ext uri="{FF2B5EF4-FFF2-40B4-BE49-F238E27FC236}">
              <a16:creationId xmlns:a16="http://schemas.microsoft.com/office/drawing/2014/main" id="{3AFA18C9-48BD-4636-A4BC-DF482753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08464" y="54487340"/>
          <a:ext cx="705394" cy="704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373950</xdr:colOff>
      <xdr:row>306</xdr:row>
      <xdr:rowOff>54428</xdr:rowOff>
    </xdr:from>
    <xdr:to>
      <xdr:col>5</xdr:col>
      <xdr:colOff>1149531</xdr:colOff>
      <xdr:row>306</xdr:row>
      <xdr:rowOff>925285</xdr:rowOff>
    </xdr:to>
    <xdr:pic>
      <xdr:nvPicPr>
        <xdr:cNvPr id="454" name="dimg_RaOcZ8O7IubX7M8PoIzG8Qs_325" descr="‫حواستو جمع کن پرشین – ک22 – پیشرو‬‎">
          <a:extLst>
            <a:ext uri="{FF2B5EF4-FFF2-40B4-BE49-F238E27FC236}">
              <a16:creationId xmlns:a16="http://schemas.microsoft.com/office/drawing/2014/main" id="{FE1A914B-E616-4684-B126-4ABBD9065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869" y="56015708"/>
          <a:ext cx="775581" cy="870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383177</xdr:colOff>
      <xdr:row>307</xdr:row>
      <xdr:rowOff>185057</xdr:rowOff>
    </xdr:from>
    <xdr:to>
      <xdr:col>5</xdr:col>
      <xdr:colOff>1097279</xdr:colOff>
      <xdr:row>307</xdr:row>
      <xdr:rowOff>898071</xdr:rowOff>
    </xdr:to>
    <xdr:pic>
      <xdr:nvPicPr>
        <xdr:cNvPr id="455" name="dimg_pKOcZ5eoKbOYkdUPhKzDoQI_16" descr="‫باغ وحش 5 عددی - پخش اسباب بازی توحید | فروش عمده اسباب بازی | توحید تویز‬‎">
          <a:extLst>
            <a:ext uri="{FF2B5EF4-FFF2-40B4-BE49-F238E27FC236}">
              <a16:creationId xmlns:a16="http://schemas.microsoft.com/office/drawing/2014/main" id="{04DB175D-5D4F-4210-8451-4C7F490D3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41121" y="56329217"/>
          <a:ext cx="714102" cy="713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257337</xdr:colOff>
      <xdr:row>308</xdr:row>
      <xdr:rowOff>119744</xdr:rowOff>
    </xdr:from>
    <xdr:to>
      <xdr:col>5</xdr:col>
      <xdr:colOff>1281248</xdr:colOff>
      <xdr:row>308</xdr:row>
      <xdr:rowOff>969918</xdr:rowOff>
    </xdr:to>
    <xdr:pic>
      <xdr:nvPicPr>
        <xdr:cNvPr id="456" name="dimg_vqOcZ4OhKsepkdUPlqHV0Qw_287" descr="‫باغ وحش دایناسور سفره دار نیکی ۴عدد درشت @sarzamine_ajayeb__toys #باغ#وحش# دایناسور#باغ#وحش#حیوانات‬‎">
          <a:extLst>
            <a:ext uri="{FF2B5EF4-FFF2-40B4-BE49-F238E27FC236}">
              <a16:creationId xmlns:a16="http://schemas.microsoft.com/office/drawing/2014/main" id="{F06A1349-4392-49A7-A627-46433C973D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7152" y="56446784"/>
          <a:ext cx="1023911" cy="850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424543</xdr:colOff>
      <xdr:row>314</xdr:row>
      <xdr:rowOff>155197</xdr:rowOff>
    </xdr:from>
    <xdr:to>
      <xdr:col>5</xdr:col>
      <xdr:colOff>1187631</xdr:colOff>
      <xdr:row>314</xdr:row>
      <xdr:rowOff>919842</xdr:rowOff>
    </xdr:to>
    <xdr:pic>
      <xdr:nvPicPr>
        <xdr:cNvPr id="457" name="dimg_W6ScZ7HzMvvX7M8P3ZjG4A4_24" descr="‫خرید بازی فکری خوش دست | KHOSH DAST | ارسال رایگان | رایاد‬‎">
          <a:extLst>
            <a:ext uri="{FF2B5EF4-FFF2-40B4-BE49-F238E27FC236}">
              <a16:creationId xmlns:a16="http://schemas.microsoft.com/office/drawing/2014/main" id="{C66EB79B-D00E-4C32-A7EA-F4ED166AC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0769" y="57579517"/>
          <a:ext cx="763088" cy="76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457199</xdr:colOff>
      <xdr:row>340</xdr:row>
      <xdr:rowOff>150192</xdr:rowOff>
    </xdr:from>
    <xdr:to>
      <xdr:col>5</xdr:col>
      <xdr:colOff>1151708</xdr:colOff>
      <xdr:row>340</xdr:row>
      <xdr:rowOff>843643</xdr:rowOff>
    </xdr:to>
    <xdr:pic>
      <xdr:nvPicPr>
        <xdr:cNvPr id="458" name="dimg_tqScZ4ueL56E7M8P3dfsgQ0_16" descr="‫قیمت و خرید بازی فکری دسیسه مستفیل مدل X1234‬‎">
          <a:extLst>
            <a:ext uri="{FF2B5EF4-FFF2-40B4-BE49-F238E27FC236}">
              <a16:creationId xmlns:a16="http://schemas.microsoft.com/office/drawing/2014/main" id="{20E9186C-0F15-4C33-8F7E-F35B09E78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6692" y="62329392"/>
          <a:ext cx="694509" cy="69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339350</xdr:colOff>
      <xdr:row>351</xdr:row>
      <xdr:rowOff>65314</xdr:rowOff>
    </xdr:from>
    <xdr:to>
      <xdr:col>5</xdr:col>
      <xdr:colOff>1238793</xdr:colOff>
      <xdr:row>351</xdr:row>
      <xdr:rowOff>963386</xdr:rowOff>
    </xdr:to>
    <xdr:pic>
      <xdr:nvPicPr>
        <xdr:cNvPr id="459" name="dimg_LaWcZ4nRCLeakdUP39zxyQ4_11" descr="‫بازی دوکارتی زبان انگليسی - کتاب کودک، بازی فکری و انواع اسباب بازی‬‎">
          <a:extLst>
            <a:ext uri="{FF2B5EF4-FFF2-40B4-BE49-F238E27FC236}">
              <a16:creationId xmlns:a16="http://schemas.microsoft.com/office/drawing/2014/main" id="{0DCEAE94-EE85-41DC-B413-140A018441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607" y="64256194"/>
          <a:ext cx="899443" cy="898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350403</xdr:colOff>
      <xdr:row>350</xdr:row>
      <xdr:rowOff>130628</xdr:rowOff>
    </xdr:from>
    <xdr:to>
      <xdr:col>5</xdr:col>
      <xdr:colOff>1140823</xdr:colOff>
      <xdr:row>350</xdr:row>
      <xdr:rowOff>919843</xdr:rowOff>
    </xdr:to>
    <xdr:pic>
      <xdr:nvPicPr>
        <xdr:cNvPr id="460" name="dimg_RKWcZ6ScMb-ikdUPzYm3cQ_11" descr="‫دو-کارتی-ریاضی-5.jpg‬‎">
          <a:extLst>
            <a:ext uri="{FF2B5EF4-FFF2-40B4-BE49-F238E27FC236}">
              <a16:creationId xmlns:a16="http://schemas.microsoft.com/office/drawing/2014/main" id="{9A4E0C85-1A8F-4F13-84AD-5D8B8C8CB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7577" y="64138628"/>
          <a:ext cx="790420" cy="78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333883</xdr:colOff>
      <xdr:row>352</xdr:row>
      <xdr:rowOff>65315</xdr:rowOff>
    </xdr:from>
    <xdr:to>
      <xdr:col>5</xdr:col>
      <xdr:colOff>1249679</xdr:colOff>
      <xdr:row>352</xdr:row>
      <xdr:rowOff>979715</xdr:rowOff>
    </xdr:to>
    <xdr:pic>
      <xdr:nvPicPr>
        <xdr:cNvPr id="461" name="dimg_YqWcZ6iWJv_4kdUPgu6cmAk_307" descr="‫دوکارتی سرگرمی محصول برند بازیتا (lBazita) - فروشگاه کودک اُرِس‬‎">
          <a:extLst>
            <a:ext uri="{FF2B5EF4-FFF2-40B4-BE49-F238E27FC236}">
              <a16:creationId xmlns:a16="http://schemas.microsoft.com/office/drawing/2014/main" id="{B2B9FE3B-9EB9-4AFE-8B11-436B48E85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8721" y="64439075"/>
          <a:ext cx="91579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350338</xdr:colOff>
      <xdr:row>356</xdr:row>
      <xdr:rowOff>43543</xdr:rowOff>
    </xdr:from>
    <xdr:to>
      <xdr:col>5</xdr:col>
      <xdr:colOff>1184366</xdr:colOff>
      <xdr:row>356</xdr:row>
      <xdr:rowOff>876300</xdr:rowOff>
    </xdr:to>
    <xdr:pic>
      <xdr:nvPicPr>
        <xdr:cNvPr id="462" name="dimg_5KWcZ5-_J6OjkdUP55zRkAs_367" descr="‫بازی فکری دوچشمی 4 نفره - فروشگاه بازی فکری و اسباب بازی پازل‬‎">
          <a:extLst>
            <a:ext uri="{FF2B5EF4-FFF2-40B4-BE49-F238E27FC236}">
              <a16:creationId xmlns:a16="http://schemas.microsoft.com/office/drawing/2014/main" id="{EB940447-9770-4060-976E-956BBA911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4" y="65148823"/>
          <a:ext cx="834028" cy="832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404865</xdr:colOff>
      <xdr:row>358</xdr:row>
      <xdr:rowOff>87086</xdr:rowOff>
    </xdr:from>
    <xdr:to>
      <xdr:col>5</xdr:col>
      <xdr:colOff>1173479</xdr:colOff>
      <xdr:row>358</xdr:row>
      <xdr:rowOff>854529</xdr:rowOff>
    </xdr:to>
    <xdr:pic>
      <xdr:nvPicPr>
        <xdr:cNvPr id="463" name="dimg_CqacZ-O5JcSTkdUP56SuEQ_27" descr="‫خرید و قیمت دوز 4سو متوسط فرفره های رنگی از غرفه آقای بازی‬‎">
          <a:extLst>
            <a:ext uri="{FF2B5EF4-FFF2-40B4-BE49-F238E27FC236}">
              <a16:creationId xmlns:a16="http://schemas.microsoft.com/office/drawing/2014/main" id="{42FA5CB3-0576-452A-95F5-0C62A30BD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1" y="65558126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426770</xdr:colOff>
      <xdr:row>359</xdr:row>
      <xdr:rowOff>185057</xdr:rowOff>
    </xdr:from>
    <xdr:to>
      <xdr:col>5</xdr:col>
      <xdr:colOff>1108165</xdr:colOff>
      <xdr:row>359</xdr:row>
      <xdr:rowOff>865414</xdr:rowOff>
    </xdr:to>
    <xdr:pic>
      <xdr:nvPicPr>
        <xdr:cNvPr id="464" name="dimg_NKacZ5KOHcaA7M8Pne_Y-QY_4" descr="‫دوز ضربدری - آوای باران‬‎">
          <a:extLst>
            <a:ext uri="{FF2B5EF4-FFF2-40B4-BE49-F238E27FC236}">
              <a16:creationId xmlns:a16="http://schemas.microsoft.com/office/drawing/2014/main" id="{336B2A1C-E3C7-42DB-BD19-6C3B1870D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30235" y="65838977"/>
          <a:ext cx="681395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492133</xdr:colOff>
      <xdr:row>364</xdr:row>
      <xdr:rowOff>185057</xdr:rowOff>
    </xdr:from>
    <xdr:to>
      <xdr:col>5</xdr:col>
      <xdr:colOff>1140822</xdr:colOff>
      <xdr:row>364</xdr:row>
      <xdr:rowOff>832757</xdr:rowOff>
    </xdr:to>
    <xdr:pic>
      <xdr:nvPicPr>
        <xdr:cNvPr id="465" name="dimg_qaacZ_iQMKmskdUPwuTH8AU_15" descr="‫خرید و قیمت بازی دومینو 150 قطعه از غرفه لوازم تحریر آقای تحریر‬‎">
          <a:extLst>
            <a:ext uri="{FF2B5EF4-FFF2-40B4-BE49-F238E27FC236}">
              <a16:creationId xmlns:a16="http://schemas.microsoft.com/office/drawing/2014/main" id="{457313AF-CD48-4B53-8BD0-B1601FA1D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7578" y="66753377"/>
          <a:ext cx="648689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404782</xdr:colOff>
      <xdr:row>365</xdr:row>
      <xdr:rowOff>130629</xdr:rowOff>
    </xdr:from>
    <xdr:to>
      <xdr:col>5</xdr:col>
      <xdr:colOff>1227908</xdr:colOff>
      <xdr:row>365</xdr:row>
      <xdr:rowOff>952501</xdr:rowOff>
    </xdr:to>
    <xdr:pic>
      <xdr:nvPicPr>
        <xdr:cNvPr id="466" name="dimg_v6acZ6-fLaOokdUP88HFgQc_27" descr="‫خرید ، قیمت دومینو 200 قطعه لبخند - روبیک دات آی آر‬‎">
          <a:extLst>
            <a:ext uri="{FF2B5EF4-FFF2-40B4-BE49-F238E27FC236}">
              <a16:creationId xmlns:a16="http://schemas.microsoft.com/office/drawing/2014/main" id="{3894CC90-4AA5-4F21-AC4B-06A3DD239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66881829"/>
          <a:ext cx="823126" cy="821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326570</xdr:colOff>
      <xdr:row>373</xdr:row>
      <xdr:rowOff>108492</xdr:rowOff>
    </xdr:from>
    <xdr:to>
      <xdr:col>5</xdr:col>
      <xdr:colOff>1139159</xdr:colOff>
      <xdr:row>373</xdr:row>
      <xdr:rowOff>919843</xdr:rowOff>
    </xdr:to>
    <xdr:pic>
      <xdr:nvPicPr>
        <xdr:cNvPr id="467" name="dimg_h6ecZ8T1MtX5kdUPyYbpsQs_303" descr="‫فروش عمده راز جنگل فان اسپورت پارچه ای ـ فکر آوران‬‎">
          <a:extLst>
            <a:ext uri="{FF2B5EF4-FFF2-40B4-BE49-F238E27FC236}">
              <a16:creationId xmlns:a16="http://schemas.microsoft.com/office/drawing/2014/main" id="{F4F3A601-56FA-4133-B6D5-9BB5D558A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9241" y="68322732"/>
          <a:ext cx="812589" cy="811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293914</xdr:colOff>
      <xdr:row>377</xdr:row>
      <xdr:rowOff>119743</xdr:rowOff>
    </xdr:from>
    <xdr:to>
      <xdr:col>5</xdr:col>
      <xdr:colOff>1206137</xdr:colOff>
      <xdr:row>377</xdr:row>
      <xdr:rowOff>930728</xdr:rowOff>
    </xdr:to>
    <xdr:pic>
      <xdr:nvPicPr>
        <xdr:cNvPr id="468" name="dimg_1aecZ58XmNnszw-MsuQ4_23" descr="‫راز جنگل دراگون ميني 20# *‬‎">
          <a:extLst>
            <a:ext uri="{FF2B5EF4-FFF2-40B4-BE49-F238E27FC236}">
              <a16:creationId xmlns:a16="http://schemas.microsoft.com/office/drawing/2014/main" id="{AE180A63-42CA-4BB4-956B-3563126D3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3" y="69065503"/>
          <a:ext cx="912223" cy="81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413656</xdr:colOff>
      <xdr:row>384</xdr:row>
      <xdr:rowOff>117701</xdr:rowOff>
    </xdr:from>
    <xdr:to>
      <xdr:col>5</xdr:col>
      <xdr:colOff>1217022</xdr:colOff>
      <xdr:row>384</xdr:row>
      <xdr:rowOff>919843</xdr:rowOff>
    </xdr:to>
    <xdr:pic>
      <xdr:nvPicPr>
        <xdr:cNvPr id="469" name="dimg_wKicZ9OCMZutkdUPi7nngQc_27" descr="‫قیمت و خرید بازی فکری زینگو مدل راه جادویی‬‎">
          <a:extLst>
            <a:ext uri="{FF2B5EF4-FFF2-40B4-BE49-F238E27FC236}">
              <a16:creationId xmlns:a16="http://schemas.microsoft.com/office/drawing/2014/main" id="{B0810088-B96E-413F-967D-B9AA5B4A3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8" y="70343621"/>
          <a:ext cx="803366" cy="802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393499</xdr:colOff>
      <xdr:row>386</xdr:row>
      <xdr:rowOff>130629</xdr:rowOff>
    </xdr:from>
    <xdr:to>
      <xdr:col>5</xdr:col>
      <xdr:colOff>1294311</xdr:colOff>
      <xdr:row>386</xdr:row>
      <xdr:rowOff>805543</xdr:rowOff>
    </xdr:to>
    <xdr:pic>
      <xdr:nvPicPr>
        <xdr:cNvPr id="470" name="dimg_9KicZ6neMbeqkdUP5a2HkA0_25" descr="‫بازی فکری راهرو با قوانین آسان، برای تقویت تفکر استراتژیک و حل مساله کودکان‬‎">
          <a:extLst>
            <a:ext uri="{FF2B5EF4-FFF2-40B4-BE49-F238E27FC236}">
              <a16:creationId xmlns:a16="http://schemas.microsoft.com/office/drawing/2014/main" id="{67B33511-4FBC-4966-BE29-27AF75451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4089" y="70722309"/>
          <a:ext cx="900812" cy="674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533399</xdr:colOff>
      <xdr:row>387</xdr:row>
      <xdr:rowOff>172031</xdr:rowOff>
    </xdr:from>
    <xdr:to>
      <xdr:col>5</xdr:col>
      <xdr:colOff>1271450</xdr:colOff>
      <xdr:row>387</xdr:row>
      <xdr:rowOff>908957</xdr:rowOff>
    </xdr:to>
    <xdr:pic>
      <xdr:nvPicPr>
        <xdr:cNvPr id="471" name="dimg_DamcZ86MC4_tkdUPy4esmAk_17" descr="‫خرید بازی رایا با بهترین قیمت | فکرآوران‬‎">
          <a:extLst>
            <a:ext uri="{FF2B5EF4-FFF2-40B4-BE49-F238E27FC236}">
              <a16:creationId xmlns:a16="http://schemas.microsoft.com/office/drawing/2014/main" id="{02B26BDC-D57B-4C1D-8B9F-C7D36C5868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6950" y="70946591"/>
          <a:ext cx="738051" cy="736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391885</xdr:colOff>
      <xdr:row>391</xdr:row>
      <xdr:rowOff>30932</xdr:rowOff>
    </xdr:from>
    <xdr:to>
      <xdr:col>5</xdr:col>
      <xdr:colOff>1304108</xdr:colOff>
      <xdr:row>391</xdr:row>
      <xdr:rowOff>941764</xdr:rowOff>
    </xdr:to>
    <xdr:pic>
      <xdr:nvPicPr>
        <xdr:cNvPr id="472" name="dimg_bKmcZ9ShFJuqkdUPv8KFiAg_383" descr="‫قیمت و خرید بازی فکری زینگو مدل رنگ بازیا‬‎">
          <a:extLst>
            <a:ext uri="{FF2B5EF4-FFF2-40B4-BE49-F238E27FC236}">
              <a16:creationId xmlns:a16="http://schemas.microsoft.com/office/drawing/2014/main" id="{6A8978A7-A3AE-4D8C-9EBB-13CBCDCC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34292" y="71537012"/>
          <a:ext cx="912223" cy="910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388545</xdr:colOff>
      <xdr:row>392</xdr:row>
      <xdr:rowOff>87087</xdr:rowOff>
    </xdr:from>
    <xdr:to>
      <xdr:col>5</xdr:col>
      <xdr:colOff>1151708</xdr:colOff>
      <xdr:row>392</xdr:row>
      <xdr:rowOff>849087</xdr:rowOff>
    </xdr:to>
    <xdr:pic>
      <xdr:nvPicPr>
        <xdr:cNvPr id="473" name="dimg_iamcZ_fmJ9_U7M8PnIO4-A4_23" descr="‫رنگچین آرمان فردا‬‎">
          <a:extLst>
            <a:ext uri="{FF2B5EF4-FFF2-40B4-BE49-F238E27FC236}">
              <a16:creationId xmlns:a16="http://schemas.microsoft.com/office/drawing/2014/main" id="{0790F1EF-476A-4C04-A3B0-116BE4F82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6692" y="71776047"/>
          <a:ext cx="763163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284922</xdr:colOff>
      <xdr:row>395</xdr:row>
      <xdr:rowOff>43543</xdr:rowOff>
    </xdr:from>
    <xdr:to>
      <xdr:col>5</xdr:col>
      <xdr:colOff>1184365</xdr:colOff>
      <xdr:row>395</xdr:row>
      <xdr:rowOff>941615</xdr:rowOff>
    </xdr:to>
    <xdr:pic>
      <xdr:nvPicPr>
        <xdr:cNvPr id="474" name="dimg_vamcZ5GLLvyskdUPhd3s2Qc_299" descr="‫قیمت و خرید مکعب روبیک مدل 2 در 2 QYD2020‬‎">
          <a:extLst>
            <a:ext uri="{FF2B5EF4-FFF2-40B4-BE49-F238E27FC236}">
              <a16:creationId xmlns:a16="http://schemas.microsoft.com/office/drawing/2014/main" id="{30BA6CC8-A270-4CC3-A563-5DD51BA15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5" y="72281143"/>
          <a:ext cx="899443" cy="898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391885</xdr:colOff>
      <xdr:row>399</xdr:row>
      <xdr:rowOff>54428</xdr:rowOff>
    </xdr:from>
    <xdr:to>
      <xdr:col>5</xdr:col>
      <xdr:colOff>1208214</xdr:colOff>
      <xdr:row>399</xdr:row>
      <xdr:rowOff>868382</xdr:rowOff>
    </xdr:to>
    <xdr:pic>
      <xdr:nvPicPr>
        <xdr:cNvPr id="475" name="dimg_21" descr="‫خرید و قیمت روبیک / استوانه / کای وای / EQY731 | ترب‬‎">
          <a:extLst>
            <a:ext uri="{FF2B5EF4-FFF2-40B4-BE49-F238E27FC236}">
              <a16:creationId xmlns:a16="http://schemas.microsoft.com/office/drawing/2014/main" id="{181A87C6-98E9-4D35-B5C7-50C0418FA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032166" y="73023548"/>
          <a:ext cx="214349" cy="128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241296</xdr:colOff>
      <xdr:row>397</xdr:row>
      <xdr:rowOff>21771</xdr:rowOff>
    </xdr:from>
    <xdr:to>
      <xdr:col>5</xdr:col>
      <xdr:colOff>1195250</xdr:colOff>
      <xdr:row>397</xdr:row>
      <xdr:rowOff>974271</xdr:rowOff>
    </xdr:to>
    <xdr:pic>
      <xdr:nvPicPr>
        <xdr:cNvPr id="476" name="dimg_iKycZ564Do-O7NYP--zyEA_15" descr="‫روبیک 3*3 خودرنگ | فکراگیم‬‎">
          <a:extLst>
            <a:ext uri="{FF2B5EF4-FFF2-40B4-BE49-F238E27FC236}">
              <a16:creationId xmlns:a16="http://schemas.microsoft.com/office/drawing/2014/main" id="{D8A9E258-4B45-4A8E-B3FD-5AD1B6714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50" y="72625131"/>
          <a:ext cx="953954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437489</xdr:colOff>
      <xdr:row>398</xdr:row>
      <xdr:rowOff>97972</xdr:rowOff>
    </xdr:from>
    <xdr:to>
      <xdr:col>5</xdr:col>
      <xdr:colOff>1227908</xdr:colOff>
      <xdr:row>398</xdr:row>
      <xdr:rowOff>887186</xdr:rowOff>
    </xdr:to>
    <xdr:pic>
      <xdr:nvPicPr>
        <xdr:cNvPr id="477" name="dimg_xqycZ-qaFrGVxc8PseLh6QU_19" descr="‫خرید و قیمت روبیک استوانه ای 3*3*3 (Fanxin) کد 7714 | ترب‬‎">
          <a:extLst>
            <a:ext uri="{FF2B5EF4-FFF2-40B4-BE49-F238E27FC236}">
              <a16:creationId xmlns:a16="http://schemas.microsoft.com/office/drawing/2014/main" id="{299A0B87-DC50-44B5-A455-89EF306CC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72884212"/>
          <a:ext cx="790419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263220</xdr:colOff>
      <xdr:row>396</xdr:row>
      <xdr:rowOff>130629</xdr:rowOff>
    </xdr:from>
    <xdr:to>
      <xdr:col>5</xdr:col>
      <xdr:colOff>1119052</xdr:colOff>
      <xdr:row>396</xdr:row>
      <xdr:rowOff>985157</xdr:rowOff>
    </xdr:to>
    <xdr:pic>
      <xdr:nvPicPr>
        <xdr:cNvPr id="478" name="dimg_Bq2cZ-COL62bkdUPw5Wz2A8_333" descr="‫قیمت و خرید مکعب تاشو آهنربایی کهکشانی شنگ شو - روبیک دات آی آر‬‎">
          <a:extLst>
            <a:ext uri="{FF2B5EF4-FFF2-40B4-BE49-F238E27FC236}">
              <a16:creationId xmlns:a16="http://schemas.microsoft.com/office/drawing/2014/main" id="{58F09147-FCCC-4742-A705-4F55E68D5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9348" y="72551109"/>
          <a:ext cx="855832" cy="854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383059</xdr:colOff>
      <xdr:row>400</xdr:row>
      <xdr:rowOff>130628</xdr:rowOff>
    </xdr:from>
    <xdr:to>
      <xdr:col>5</xdr:col>
      <xdr:colOff>1173479</xdr:colOff>
      <xdr:row>400</xdr:row>
      <xdr:rowOff>919843</xdr:rowOff>
    </xdr:to>
    <xdr:pic>
      <xdr:nvPicPr>
        <xdr:cNvPr id="479" name="dimg_Ua2cZ4LZNtPjkdUP8ePByAE_407" descr="‫خرید عمده روبیک مجیک 3*3 جعبه 6 عددی - پخش عمده اسباب بازی برادران‬‎">
          <a:extLst>
            <a:ext uri="{FF2B5EF4-FFF2-40B4-BE49-F238E27FC236}">
              <a16:creationId xmlns:a16="http://schemas.microsoft.com/office/drawing/2014/main" id="{95813E8D-DFFB-42F8-BB8C-260FC3AB5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1" y="73282628"/>
          <a:ext cx="790420" cy="78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245104</xdr:colOff>
      <xdr:row>401</xdr:row>
      <xdr:rowOff>50529</xdr:rowOff>
    </xdr:from>
    <xdr:to>
      <xdr:col>5</xdr:col>
      <xdr:colOff>1143001</xdr:colOff>
      <xdr:row>401</xdr:row>
      <xdr:rowOff>947057</xdr:rowOff>
    </xdr:to>
    <xdr:pic>
      <xdr:nvPicPr>
        <xdr:cNvPr id="480" name="dimg_bK2cZ8GxOf-pkdUPrYurwQc_303" descr="‫قیمت و خرید روبیک مگامینکس کای وای کای هنگ اس مدلQiheng 157‬‎">
          <a:extLst>
            <a:ext uri="{FF2B5EF4-FFF2-40B4-BE49-F238E27FC236}">
              <a16:creationId xmlns:a16="http://schemas.microsoft.com/office/drawing/2014/main" id="{B884F99E-82D1-46D1-A755-FA5F9D375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5399" y="73385409"/>
          <a:ext cx="897897" cy="896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391885</xdr:colOff>
      <xdr:row>404</xdr:row>
      <xdr:rowOff>119741</xdr:rowOff>
    </xdr:from>
    <xdr:to>
      <xdr:col>5</xdr:col>
      <xdr:colOff>1196750</xdr:colOff>
      <xdr:row>404</xdr:row>
      <xdr:rowOff>923374</xdr:rowOff>
    </xdr:to>
    <xdr:pic>
      <xdr:nvPicPr>
        <xdr:cNvPr id="481" name="dimg_yq2cZ7jxC5aakdUP2cHFkAY_339" descr="‫میدیا مجیک‬‎">
          <a:extLst>
            <a:ext uri="{FF2B5EF4-FFF2-40B4-BE49-F238E27FC236}">
              <a16:creationId xmlns:a16="http://schemas.microsoft.com/office/drawing/2014/main" id="{FD318F5B-49C2-4AC3-95C8-5CD67DC36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1650" y="74003261"/>
          <a:ext cx="804865" cy="8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321269</xdr:colOff>
      <xdr:row>410</xdr:row>
      <xdr:rowOff>43544</xdr:rowOff>
    </xdr:from>
    <xdr:to>
      <xdr:col>5</xdr:col>
      <xdr:colOff>1204357</xdr:colOff>
      <xdr:row>410</xdr:row>
      <xdr:rowOff>925286</xdr:rowOff>
    </xdr:to>
    <xdr:pic>
      <xdr:nvPicPr>
        <xdr:cNvPr id="482" name="dimg_662cZ_WYIfnV7M8P5LK9kQE_15" descr="‫قیمت و خرید بازی فکری بازیتا مدل زبون زد‬‎">
          <a:extLst>
            <a:ext uri="{FF2B5EF4-FFF2-40B4-BE49-F238E27FC236}">
              <a16:creationId xmlns:a16="http://schemas.microsoft.com/office/drawing/2014/main" id="{A320012D-2433-494A-A564-E5C552931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4043" y="75024344"/>
          <a:ext cx="883088" cy="881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413658</xdr:colOff>
      <xdr:row>433</xdr:row>
      <xdr:rowOff>97971</xdr:rowOff>
    </xdr:from>
    <xdr:to>
      <xdr:col>5</xdr:col>
      <xdr:colOff>1073249</xdr:colOff>
      <xdr:row>433</xdr:row>
      <xdr:rowOff>756557</xdr:rowOff>
    </xdr:to>
    <xdr:pic>
      <xdr:nvPicPr>
        <xdr:cNvPr id="483" name="dimg_G66cZ_XkI9zc7_UPveDpiQE_1" descr="‫فروش عمده سکانس (کد9909)بردیا‬‎">
          <a:extLst>
            <a:ext uri="{FF2B5EF4-FFF2-40B4-BE49-F238E27FC236}">
              <a16:creationId xmlns:a16="http://schemas.microsoft.com/office/drawing/2014/main" id="{24B3C951-F7BB-460B-95C8-FEA947840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65151" y="79285011"/>
          <a:ext cx="659591" cy="658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337457</xdr:colOff>
      <xdr:row>428</xdr:row>
      <xdr:rowOff>97971</xdr:rowOff>
    </xdr:from>
    <xdr:to>
      <xdr:col>5</xdr:col>
      <xdr:colOff>1150032</xdr:colOff>
      <xdr:row>428</xdr:row>
      <xdr:rowOff>909307</xdr:rowOff>
    </xdr:to>
    <xdr:pic>
      <xdr:nvPicPr>
        <xdr:cNvPr id="484" name="dimg_OK6cZ6OlMsGO9u8P-47eCQ_297" descr="‫خرید و قیمت بازی &quot;کامیون های شگفت انگیز هشت تایی ست کامل زینگو&quot; - بازی تحریر‬‎">
          <a:extLst>
            <a:ext uri="{FF2B5EF4-FFF2-40B4-BE49-F238E27FC236}">
              <a16:creationId xmlns:a16="http://schemas.microsoft.com/office/drawing/2014/main" id="{D8D65FB2-7905-4171-B3CF-E2B4E8243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368" y="78370611"/>
          <a:ext cx="812575" cy="811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424543</xdr:colOff>
      <xdr:row>429</xdr:row>
      <xdr:rowOff>185057</xdr:rowOff>
    </xdr:from>
    <xdr:to>
      <xdr:col>5</xdr:col>
      <xdr:colOff>1218237</xdr:colOff>
      <xdr:row>429</xdr:row>
      <xdr:rowOff>977537</xdr:rowOff>
    </xdr:to>
    <xdr:pic>
      <xdr:nvPicPr>
        <xdr:cNvPr id="485" name="dimg_WK6cZ5axMcHm7_UPtPazyAk_9" descr="‫خرید و قیمت بسته اسباب بازی ست ماشین های آفرود (6قطعه،باجعبه) | ترب‬‎">
          <a:extLst>
            <a:ext uri="{FF2B5EF4-FFF2-40B4-BE49-F238E27FC236}">
              <a16:creationId xmlns:a16="http://schemas.microsoft.com/office/drawing/2014/main" id="{9006E5EE-3BBF-4358-9F5F-758D8FD88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0163" y="78640577"/>
          <a:ext cx="793694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326571</xdr:colOff>
      <xdr:row>430</xdr:row>
      <xdr:rowOff>72450</xdr:rowOff>
    </xdr:from>
    <xdr:to>
      <xdr:col>5</xdr:col>
      <xdr:colOff>1175657</xdr:colOff>
      <xdr:row>430</xdr:row>
      <xdr:rowOff>920242</xdr:rowOff>
    </xdr:to>
    <xdr:pic>
      <xdr:nvPicPr>
        <xdr:cNvPr id="486" name="dimg_dq6cZ5KvN4mB9u8Pq4u0gAE_11" descr="‫ست فورد جی تی Ford Gt دوتایی (زینگو) جعبه ای. فروشگاه كتاب گلستانه‬‎">
          <a:extLst>
            <a:ext uri="{FF2B5EF4-FFF2-40B4-BE49-F238E27FC236}">
              <a16:creationId xmlns:a16="http://schemas.microsoft.com/office/drawing/2014/main" id="{C7483874-26EF-4E81-955C-7335F25DA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2743" y="78710850"/>
          <a:ext cx="849086" cy="847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301293</xdr:colOff>
      <xdr:row>427</xdr:row>
      <xdr:rowOff>65314</xdr:rowOff>
    </xdr:from>
    <xdr:to>
      <xdr:col>5</xdr:col>
      <xdr:colOff>1173480</xdr:colOff>
      <xdr:row>427</xdr:row>
      <xdr:rowOff>936172</xdr:rowOff>
    </xdr:to>
    <xdr:pic>
      <xdr:nvPicPr>
        <xdr:cNvPr id="487" name="dimg_ja6cZ_b2DM6E9u8P7-HmqQE_245" descr="‫لوازم آرایشی فروزن ای ام تی - پخش طلوع‬‎">
          <a:extLst>
            <a:ext uri="{FF2B5EF4-FFF2-40B4-BE49-F238E27FC236}">
              <a16:creationId xmlns:a16="http://schemas.microsoft.com/office/drawing/2014/main" id="{14865AF5-44C8-4EE8-A4FF-0D3EAA067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0" y="78155074"/>
          <a:ext cx="872187" cy="870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283029</xdr:colOff>
      <xdr:row>437</xdr:row>
      <xdr:rowOff>174173</xdr:rowOff>
    </xdr:from>
    <xdr:to>
      <xdr:col>5</xdr:col>
      <xdr:colOff>1404257</xdr:colOff>
      <xdr:row>437</xdr:row>
      <xdr:rowOff>919797</xdr:rowOff>
    </xdr:to>
    <xdr:pic>
      <xdr:nvPicPr>
        <xdr:cNvPr id="488" name="dimg_5K6cZ_jBHLeukdUP4JXk2Qw_325" descr="‫خرید اینترنتی و حضوری سوزنی کریستال سبدی جوان | بازی دان‬‎">
          <a:extLst>
            <a:ext uri="{FF2B5EF4-FFF2-40B4-BE49-F238E27FC236}">
              <a16:creationId xmlns:a16="http://schemas.microsoft.com/office/drawing/2014/main" id="{140A0F0D-4788-4B40-BD1E-18F71D5C2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34143" y="80092733"/>
          <a:ext cx="1121228" cy="745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284843</xdr:colOff>
      <xdr:row>434</xdr:row>
      <xdr:rowOff>101599</xdr:rowOff>
    </xdr:from>
    <xdr:to>
      <xdr:col>5</xdr:col>
      <xdr:colOff>1064715</xdr:colOff>
      <xdr:row>434</xdr:row>
      <xdr:rowOff>880282</xdr:rowOff>
    </xdr:to>
    <xdr:pic>
      <xdr:nvPicPr>
        <xdr:cNvPr id="489" name="dimg_Aq-cZ8XkO8mgkdUPxcG_uAk_415" descr="‫راز هیتلر دراگون Secret Hitler - فانی‌لند‬‎">
          <a:extLst>
            <a:ext uri="{FF2B5EF4-FFF2-40B4-BE49-F238E27FC236}">
              <a16:creationId xmlns:a16="http://schemas.microsoft.com/office/drawing/2014/main" id="{828C6B19-9931-4E6F-B229-1F6659BD3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9585" y="441744099"/>
          <a:ext cx="779872" cy="778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481165</xdr:colOff>
      <xdr:row>439</xdr:row>
      <xdr:rowOff>217714</xdr:rowOff>
    </xdr:from>
    <xdr:to>
      <xdr:col>5</xdr:col>
      <xdr:colOff>1184365</xdr:colOff>
      <xdr:row>439</xdr:row>
      <xdr:rowOff>919842</xdr:rowOff>
    </xdr:to>
    <xdr:pic>
      <xdr:nvPicPr>
        <xdr:cNvPr id="490" name="dimg_Jq-cZ6j-M4eSkdUP2bPzsAE_303" descr="‫خرید و قیمت سوزنی مینیاتور جوان | ترب‬‎">
          <a:extLst>
            <a:ext uri="{FF2B5EF4-FFF2-40B4-BE49-F238E27FC236}">
              <a16:creationId xmlns:a16="http://schemas.microsoft.com/office/drawing/2014/main" id="{FF36D7EE-6595-476C-940D-A1F658032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5" y="80463934"/>
          <a:ext cx="703200" cy="702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315686</xdr:colOff>
      <xdr:row>442</xdr:row>
      <xdr:rowOff>76200</xdr:rowOff>
    </xdr:from>
    <xdr:to>
      <xdr:col>5</xdr:col>
      <xdr:colOff>1127910</xdr:colOff>
      <xdr:row>442</xdr:row>
      <xdr:rowOff>887186</xdr:rowOff>
    </xdr:to>
    <xdr:pic>
      <xdr:nvPicPr>
        <xdr:cNvPr id="491" name="dimg_Qa-cZ7_7LrShkdUPg4-_6Ac_13" descr="‫فروش عمده بازی فکری سه سیر سرشیر - آرمان فردا‬‎">
          <a:extLst>
            <a:ext uri="{FF2B5EF4-FFF2-40B4-BE49-F238E27FC236}">
              <a16:creationId xmlns:a16="http://schemas.microsoft.com/office/drawing/2014/main" id="{E311414B-AD96-449F-9EDA-5030EAF0D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0490" y="80909160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285123</xdr:colOff>
      <xdr:row>444</xdr:row>
      <xdr:rowOff>97971</xdr:rowOff>
    </xdr:from>
    <xdr:to>
      <xdr:col>5</xdr:col>
      <xdr:colOff>1053737</xdr:colOff>
      <xdr:row>444</xdr:row>
      <xdr:rowOff>865414</xdr:rowOff>
    </xdr:to>
    <xdr:pic>
      <xdr:nvPicPr>
        <xdr:cNvPr id="492" name="dimg_aK-cZ5OaLd-akdUPhoiL6QU_351" descr="‫شبپره متقلب (چیتینگ موت) (Cheating moth): - بردباز‬‎">
          <a:extLst>
            <a:ext uri="{FF2B5EF4-FFF2-40B4-BE49-F238E27FC236}">
              <a16:creationId xmlns:a16="http://schemas.microsoft.com/office/drawing/2014/main" id="{56EA460A-FA56-48DF-A8E1-E41A4E812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84663" y="81296691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348344</xdr:colOff>
      <xdr:row>445</xdr:row>
      <xdr:rowOff>108857</xdr:rowOff>
    </xdr:from>
    <xdr:to>
      <xdr:col>5</xdr:col>
      <xdr:colOff>1171469</xdr:colOff>
      <xdr:row>445</xdr:row>
      <xdr:rowOff>930728</xdr:rowOff>
    </xdr:to>
    <xdr:pic>
      <xdr:nvPicPr>
        <xdr:cNvPr id="493" name="dimg_hq-cZ-PsI4iNkdUPssqJoQ8_15" descr="‫شب مافیا - اکسپنشن ساده | مجموعه بازیهای دورهمی‬‎">
          <a:extLst>
            <a:ext uri="{FF2B5EF4-FFF2-40B4-BE49-F238E27FC236}">
              <a16:creationId xmlns:a16="http://schemas.microsoft.com/office/drawing/2014/main" id="{D77E04A7-60DC-4C91-9B19-97283FF80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6931" y="81490457"/>
          <a:ext cx="823125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323096</xdr:colOff>
      <xdr:row>446</xdr:row>
      <xdr:rowOff>54428</xdr:rowOff>
    </xdr:from>
    <xdr:to>
      <xdr:col>5</xdr:col>
      <xdr:colOff>1173478</xdr:colOff>
      <xdr:row>446</xdr:row>
      <xdr:rowOff>903514</xdr:rowOff>
    </xdr:to>
    <xdr:pic>
      <xdr:nvPicPr>
        <xdr:cNvPr id="494" name="dimg_oq-cZ7LOJqGskdUP65zniQU_319" descr="‫اکسپنشن شب های مافیا | مجموعه بازیهای دورهمی‬‎">
          <a:extLst>
            <a:ext uri="{FF2B5EF4-FFF2-40B4-BE49-F238E27FC236}">
              <a16:creationId xmlns:a16="http://schemas.microsoft.com/office/drawing/2014/main" id="{52A25832-E224-4CEA-9C15-6D0658BBF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2" y="81618908"/>
          <a:ext cx="850382" cy="849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210416</xdr:colOff>
      <xdr:row>455</xdr:row>
      <xdr:rowOff>119742</xdr:rowOff>
    </xdr:from>
    <xdr:to>
      <xdr:col>5</xdr:col>
      <xdr:colOff>1392282</xdr:colOff>
      <xdr:row>455</xdr:row>
      <xdr:rowOff>905691</xdr:rowOff>
    </xdr:to>
    <xdr:pic>
      <xdr:nvPicPr>
        <xdr:cNvPr id="495" name="dimg_GrCcZ9Au66-R1Q-ikfKJBw_17" descr="‫شطرنج تهران (فکرآوران) جعبه ای. فروشگاه كتاب گلستانه‬‎">
          <a:extLst>
            <a:ext uri="{FF2B5EF4-FFF2-40B4-BE49-F238E27FC236}">
              <a16:creationId xmlns:a16="http://schemas.microsoft.com/office/drawing/2014/main" id="{27E7B26E-CB2A-4D8B-A5EA-46E6A5A591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46118" y="83330142"/>
          <a:ext cx="1181866" cy="785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415701</xdr:colOff>
      <xdr:row>456</xdr:row>
      <xdr:rowOff>65314</xdr:rowOff>
    </xdr:from>
    <xdr:to>
      <xdr:col>5</xdr:col>
      <xdr:colOff>1217022</xdr:colOff>
      <xdr:row>456</xdr:row>
      <xdr:rowOff>865414</xdr:rowOff>
    </xdr:to>
    <xdr:pic>
      <xdr:nvPicPr>
        <xdr:cNvPr id="496" name="dimg_N7CcZ_2AIYnV7M8Pk4ro0QM_9" descr="‫قیمت و خرید بازی فکری طرح شطرنج مدل بردیا کد 4082‬‎">
          <a:extLst>
            <a:ext uri="{FF2B5EF4-FFF2-40B4-BE49-F238E27FC236}">
              <a16:creationId xmlns:a16="http://schemas.microsoft.com/office/drawing/2014/main" id="{908DEB06-EB00-44BA-9286-D77ACDE07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1378" y="83458594"/>
          <a:ext cx="801321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163285</xdr:colOff>
      <xdr:row>457</xdr:row>
      <xdr:rowOff>77352</xdr:rowOff>
    </xdr:from>
    <xdr:to>
      <xdr:col>5</xdr:col>
      <xdr:colOff>1294311</xdr:colOff>
      <xdr:row>457</xdr:row>
      <xdr:rowOff>829492</xdr:rowOff>
    </xdr:to>
    <xdr:pic>
      <xdr:nvPicPr>
        <xdr:cNvPr id="497" name="dimg_TrCcZ-qNN9KukdUPvZjx0Q8_331" descr="‫فروش عمده شطرنج فدراسیونی جعبه ای (کد4080)بردیا‬‎">
          <a:extLst>
            <a:ext uri="{FF2B5EF4-FFF2-40B4-BE49-F238E27FC236}">
              <a16:creationId xmlns:a16="http://schemas.microsoft.com/office/drawing/2014/main" id="{B84ECCDC-8AEE-4C79-BC24-475A118F0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4089" y="83653512"/>
          <a:ext cx="1131026" cy="752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359229</xdr:colOff>
      <xdr:row>458</xdr:row>
      <xdr:rowOff>152401</xdr:rowOff>
    </xdr:from>
    <xdr:to>
      <xdr:col>5</xdr:col>
      <xdr:colOff>1077685</xdr:colOff>
      <xdr:row>458</xdr:row>
      <xdr:rowOff>869762</xdr:rowOff>
    </xdr:to>
    <xdr:pic>
      <xdr:nvPicPr>
        <xdr:cNvPr id="498" name="dimg_i7CcZ9X2Gv7V7M8Pzr27wAg_13" descr="‫خرید و قیمت بازی فکری شطرنج کلاسیک مدل اندیشه سازان پویا از غرفه فروشگاه  آنلاین بازی لوبه چی‬‎">
          <a:extLst>
            <a:ext uri="{FF2B5EF4-FFF2-40B4-BE49-F238E27FC236}">
              <a16:creationId xmlns:a16="http://schemas.microsoft.com/office/drawing/2014/main" id="{83804828-0E70-440A-BA28-FFB10A0BF7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60715" y="83911441"/>
          <a:ext cx="718456" cy="717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372275</xdr:colOff>
      <xdr:row>459</xdr:row>
      <xdr:rowOff>206828</xdr:rowOff>
    </xdr:from>
    <xdr:to>
      <xdr:col>5</xdr:col>
      <xdr:colOff>1097280</xdr:colOff>
      <xdr:row>459</xdr:row>
      <xdr:rowOff>930728</xdr:rowOff>
    </xdr:to>
    <xdr:pic>
      <xdr:nvPicPr>
        <xdr:cNvPr id="499" name="dimg_vLCcZ6WsNLerkdUP5rbE8AY_307" descr="‫قیمت و خرید شطرنج کیش و مات کد 02‬‎">
          <a:extLst>
            <a:ext uri="{FF2B5EF4-FFF2-40B4-BE49-F238E27FC236}">
              <a16:creationId xmlns:a16="http://schemas.microsoft.com/office/drawing/2014/main" id="{C96F388E-5C0B-42CA-9A82-702065D80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41120" y="84125888"/>
          <a:ext cx="725005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468084</xdr:colOff>
      <xdr:row>460</xdr:row>
      <xdr:rowOff>171888</xdr:rowOff>
    </xdr:from>
    <xdr:to>
      <xdr:col>5</xdr:col>
      <xdr:colOff>1111430</xdr:colOff>
      <xdr:row>460</xdr:row>
      <xdr:rowOff>814250</xdr:rowOff>
    </xdr:to>
    <xdr:pic>
      <xdr:nvPicPr>
        <xdr:cNvPr id="500" name="dimg_77CcZ9inG8GA9u8PlOnD6A0_14" descr="‫خرید و قیمت شطرنج و تخته نرد کیفی آهو | ترب‬‎">
          <a:extLst>
            <a:ext uri="{FF2B5EF4-FFF2-40B4-BE49-F238E27FC236}">
              <a16:creationId xmlns:a16="http://schemas.microsoft.com/office/drawing/2014/main" id="{0CC7A3F1-8875-4515-9742-CF178ACE2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6970" y="84296688"/>
          <a:ext cx="643346" cy="642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370114</xdr:colOff>
      <xdr:row>462</xdr:row>
      <xdr:rowOff>193719</xdr:rowOff>
    </xdr:from>
    <xdr:to>
      <xdr:col>5</xdr:col>
      <xdr:colOff>1053737</xdr:colOff>
      <xdr:row>462</xdr:row>
      <xdr:rowOff>876300</xdr:rowOff>
    </xdr:to>
    <xdr:pic>
      <xdr:nvPicPr>
        <xdr:cNvPr id="501" name="dimg_c7GcZ4jPO5b97_UP6aqmkAs_7" descr="‫قیمت و خرید بازی آموزشی مدل تخته شکل ساز 3 در 1‬‎">
          <a:extLst>
            <a:ext uri="{FF2B5EF4-FFF2-40B4-BE49-F238E27FC236}">
              <a16:creationId xmlns:a16="http://schemas.microsoft.com/office/drawing/2014/main" id="{4722A934-BA36-413F-9239-DF0CF4AB1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84663" y="84676659"/>
          <a:ext cx="683623" cy="682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380998</xdr:colOff>
      <xdr:row>463</xdr:row>
      <xdr:rowOff>96446</xdr:rowOff>
    </xdr:from>
    <xdr:to>
      <xdr:col>5</xdr:col>
      <xdr:colOff>1195250</xdr:colOff>
      <xdr:row>463</xdr:row>
      <xdr:rowOff>909457</xdr:rowOff>
    </xdr:to>
    <xdr:pic>
      <xdr:nvPicPr>
        <xdr:cNvPr id="502" name="dimg_i7GcZ8-RNs797_UPj8nxgAI_27" descr="‫شکل ها و بندها (گلدونه) کیفی. فروشگاه كتاب گلستانه‬‎">
          <a:extLst>
            <a:ext uri="{FF2B5EF4-FFF2-40B4-BE49-F238E27FC236}">
              <a16:creationId xmlns:a16="http://schemas.microsoft.com/office/drawing/2014/main" id="{0C8EE2D2-0D9F-4230-850D-C5BD6FF1B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50" y="84769886"/>
          <a:ext cx="814252" cy="813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768</xdr:row>
      <xdr:rowOff>129936</xdr:rowOff>
    </xdr:from>
    <xdr:to>
      <xdr:col>5</xdr:col>
      <xdr:colOff>1251857</xdr:colOff>
      <xdr:row>768</xdr:row>
      <xdr:rowOff>911133</xdr:rowOff>
    </xdr:to>
    <xdr:pic>
      <xdr:nvPicPr>
        <xdr:cNvPr id="503" name="dimg_zbGcZ9e9J8r-7_UPp-Hy-Qw_325" descr="‫خرید و قیمت هیتلر مخفی مدیا مجیک | ترب‬‎">
          <a:extLst>
            <a:ext uri="{FF2B5EF4-FFF2-40B4-BE49-F238E27FC236}">
              <a16:creationId xmlns:a16="http://schemas.microsoft.com/office/drawing/2014/main" id="{83E1C46A-FA08-4502-A26D-F1EE75359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6543" y="140581776"/>
          <a:ext cx="881742" cy="781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359903</xdr:colOff>
      <xdr:row>759</xdr:row>
      <xdr:rowOff>185056</xdr:rowOff>
    </xdr:from>
    <xdr:to>
      <xdr:col>5</xdr:col>
      <xdr:colOff>1173479</xdr:colOff>
      <xdr:row>759</xdr:row>
      <xdr:rowOff>998219</xdr:rowOff>
    </xdr:to>
    <xdr:pic>
      <xdr:nvPicPr>
        <xdr:cNvPr id="504" name="dimg_AbKcZ8-BKKSE9u8PxN_jsAo_22" descr="‫اسباب بازی ساختنی هزار کاره 220 قطعه کیفی پندار نیک Pendarenik_ اسباب بازی‬‎">
          <a:extLst>
            <a:ext uri="{FF2B5EF4-FFF2-40B4-BE49-F238E27FC236}">
              <a16:creationId xmlns:a16="http://schemas.microsoft.com/office/drawing/2014/main" id="{3BE36DBE-99DB-4F16-A6B2-B04B57645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1" y="138990976"/>
          <a:ext cx="813576" cy="813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513079</xdr:colOff>
      <xdr:row>758</xdr:row>
      <xdr:rowOff>206828</xdr:rowOff>
    </xdr:from>
    <xdr:to>
      <xdr:col>5</xdr:col>
      <xdr:colOff>1227908</xdr:colOff>
      <xdr:row>758</xdr:row>
      <xdr:rowOff>920931</xdr:rowOff>
    </xdr:to>
    <xdr:pic>
      <xdr:nvPicPr>
        <xdr:cNvPr id="505" name="dimg_G7KcZ7OhHsPH9u8Pqamu-Ao_13" descr="‫خرید و قیمت هزارکاره 110 قطعه صادراتی گروه سنی 3 سال به بالا پندار نیک از  غرفه بازی فکری و اسباب بازی خانه پازلی‬‎">
          <a:extLst>
            <a:ext uri="{FF2B5EF4-FFF2-40B4-BE49-F238E27FC236}">
              <a16:creationId xmlns:a16="http://schemas.microsoft.com/office/drawing/2014/main" id="{6AAB901E-BD31-4683-9EF2-5A08153BD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138807008"/>
          <a:ext cx="714829" cy="714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388459</xdr:colOff>
      <xdr:row>754</xdr:row>
      <xdr:rowOff>65313</xdr:rowOff>
    </xdr:from>
    <xdr:to>
      <xdr:col>5</xdr:col>
      <xdr:colOff>1206136</xdr:colOff>
      <xdr:row>754</xdr:row>
      <xdr:rowOff>881743</xdr:rowOff>
    </xdr:to>
    <xdr:pic>
      <xdr:nvPicPr>
        <xdr:cNvPr id="506" name="dimg_Y7KcZ-f0HIj97_UPkNbh4Qc_16" descr="‫قیمت و خرید بازی فکری آوای باران مدل هرم هوش‬‎">
          <a:extLst>
            <a:ext uri="{FF2B5EF4-FFF2-40B4-BE49-F238E27FC236}">
              <a16:creationId xmlns:a16="http://schemas.microsoft.com/office/drawing/2014/main" id="{E8AAA419-FEBA-428A-AE6E-061567716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4" y="137956833"/>
          <a:ext cx="817677" cy="816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437605</xdr:colOff>
      <xdr:row>750</xdr:row>
      <xdr:rowOff>141514</xdr:rowOff>
    </xdr:from>
    <xdr:to>
      <xdr:col>5</xdr:col>
      <xdr:colOff>1151708</xdr:colOff>
      <xdr:row>750</xdr:row>
      <xdr:rowOff>854529</xdr:rowOff>
    </xdr:to>
    <xdr:pic>
      <xdr:nvPicPr>
        <xdr:cNvPr id="507" name="dimg_grKcZ_PWE46O9u8P_fidgAo_12" descr="‫اسباب بازی وانت کوچولو نشکن نیکو تویز - فروشگاه اسباب بازی | BaBaToy‬‎">
          <a:extLst>
            <a:ext uri="{FF2B5EF4-FFF2-40B4-BE49-F238E27FC236}">
              <a16:creationId xmlns:a16="http://schemas.microsoft.com/office/drawing/2014/main" id="{5C83D94A-6AC7-40F4-A032-CF0C7A6B6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6692" y="137301514"/>
          <a:ext cx="714103" cy="713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446313</xdr:colOff>
      <xdr:row>743</xdr:row>
      <xdr:rowOff>88998</xdr:rowOff>
    </xdr:from>
    <xdr:to>
      <xdr:col>5</xdr:col>
      <xdr:colOff>1027610</xdr:colOff>
      <xdr:row>743</xdr:row>
      <xdr:rowOff>890452</xdr:rowOff>
    </xdr:to>
    <xdr:pic>
      <xdr:nvPicPr>
        <xdr:cNvPr id="508" name="dimg_v7KcZ-DBOIf-7_UPmeqVoQQ_18" descr="‫خرید بازی نقطه چین از برند آوای باران| فروشگاه 30بوک‬‎">
          <a:extLst>
            <a:ext uri="{FF2B5EF4-FFF2-40B4-BE49-F238E27FC236}">
              <a16:creationId xmlns:a16="http://schemas.microsoft.com/office/drawing/2014/main" id="{3D619CDC-79A9-418A-AAE6-A8570F79B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610790" y="135968838"/>
          <a:ext cx="581297" cy="8014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457201</xdr:colOff>
      <xdr:row>739</xdr:row>
      <xdr:rowOff>73799</xdr:rowOff>
    </xdr:from>
    <xdr:to>
      <xdr:col>5</xdr:col>
      <xdr:colOff>1145400</xdr:colOff>
      <xdr:row>739</xdr:row>
      <xdr:rowOff>947057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B9010220-5BE8-46E8-8FC5-F4E043908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93000" y="135222119"/>
          <a:ext cx="688199" cy="873258"/>
        </a:xfrm>
        <a:prstGeom prst="rect">
          <a:avLst/>
        </a:prstGeom>
      </xdr:spPr>
    </xdr:pic>
    <xdr:clientData/>
  </xdr:twoCellAnchor>
  <xdr:twoCellAnchor>
    <xdr:from>
      <xdr:col>5</xdr:col>
      <xdr:colOff>448039</xdr:colOff>
      <xdr:row>740</xdr:row>
      <xdr:rowOff>97971</xdr:rowOff>
    </xdr:from>
    <xdr:to>
      <xdr:col>5</xdr:col>
      <xdr:colOff>1077683</xdr:colOff>
      <xdr:row>740</xdr:row>
      <xdr:rowOff>968826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B62BAA7E-B960-45D2-853C-7FC0F6B80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60717" y="135429171"/>
          <a:ext cx="629644" cy="870855"/>
        </a:xfrm>
        <a:prstGeom prst="rect">
          <a:avLst/>
        </a:prstGeom>
      </xdr:spPr>
    </xdr:pic>
    <xdr:clientData/>
  </xdr:twoCellAnchor>
  <xdr:twoCellAnchor>
    <xdr:from>
      <xdr:col>5</xdr:col>
      <xdr:colOff>239486</xdr:colOff>
      <xdr:row>732</xdr:row>
      <xdr:rowOff>54428</xdr:rowOff>
    </xdr:from>
    <xdr:to>
      <xdr:col>5</xdr:col>
      <xdr:colOff>1403240</xdr:colOff>
      <xdr:row>732</xdr:row>
      <xdr:rowOff>948146</xdr:rowOff>
    </xdr:to>
    <xdr:pic>
      <xdr:nvPicPr>
        <xdr:cNvPr id="511" name="dimg_h7qcZ66rKYrskdUP2p25mAE_341" descr="‫میوه های برشی چوبی یامی (یارات) جعبه ای Yarat. فروشگاه كتاب گلستانه‬‎">
          <a:extLst>
            <a:ext uri="{FF2B5EF4-FFF2-40B4-BE49-F238E27FC236}">
              <a16:creationId xmlns:a16="http://schemas.microsoft.com/office/drawing/2014/main" id="{A345E1F2-2818-4282-8C12-C56520A6E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235160" y="133922588"/>
          <a:ext cx="1163754" cy="893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723</xdr:row>
      <xdr:rowOff>65315</xdr:rowOff>
    </xdr:from>
    <xdr:to>
      <xdr:col>5</xdr:col>
      <xdr:colOff>1193240</xdr:colOff>
      <xdr:row>723</xdr:row>
      <xdr:rowOff>887186</xdr:rowOff>
    </xdr:to>
    <xdr:pic>
      <xdr:nvPicPr>
        <xdr:cNvPr id="512" name="dimg_wLqcZ5rVNYbV7M8P67CViQw_15" descr="‫قیمت و خرید بازی فکری مدل میمون باهوش‬‎">
          <a:extLst>
            <a:ext uri="{FF2B5EF4-FFF2-40B4-BE49-F238E27FC236}">
              <a16:creationId xmlns:a16="http://schemas.microsoft.com/office/drawing/2014/main" id="{77DB8522-4296-4AE6-9EAA-27D087D40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5160" y="132287555"/>
          <a:ext cx="823125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391884</xdr:colOff>
      <xdr:row>724</xdr:row>
      <xdr:rowOff>130628</xdr:rowOff>
    </xdr:from>
    <xdr:to>
      <xdr:col>5</xdr:col>
      <xdr:colOff>1269463</xdr:colOff>
      <xdr:row>724</xdr:row>
      <xdr:rowOff>899188</xdr:rowOff>
    </xdr:to>
    <xdr:pic>
      <xdr:nvPicPr>
        <xdr:cNvPr id="513" name="dimg_5bqcZ96vOYyKkdUPsf7W-Aw_159" descr="‫خرید و قیمت مینی بسكتبال شیشه ای نشكن | ترب‬‎">
          <a:extLst>
            <a:ext uri="{FF2B5EF4-FFF2-40B4-BE49-F238E27FC236}">
              <a16:creationId xmlns:a16="http://schemas.microsoft.com/office/drawing/2014/main" id="{297C0453-170D-493C-B6C1-4E423C285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68937" y="132535748"/>
          <a:ext cx="877579" cy="768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274054</xdr:colOff>
      <xdr:row>712</xdr:row>
      <xdr:rowOff>87084</xdr:rowOff>
    </xdr:from>
    <xdr:to>
      <xdr:col>5</xdr:col>
      <xdr:colOff>1162594</xdr:colOff>
      <xdr:row>712</xdr:row>
      <xdr:rowOff>974269</xdr:rowOff>
    </xdr:to>
    <xdr:pic>
      <xdr:nvPicPr>
        <xdr:cNvPr id="514" name="dimg_TbucZ5DMMLO69u8P2LjL2Qs_333" descr="‫خرید مونته سوری قطار چوبی طرح حیوانات | فکرآوران‬‎">
          <a:extLst>
            <a:ext uri="{FF2B5EF4-FFF2-40B4-BE49-F238E27FC236}">
              <a16:creationId xmlns:a16="http://schemas.microsoft.com/office/drawing/2014/main" id="{B1CB5C00-F000-4EAE-BAD9-B663FD9B0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5806" y="130297644"/>
          <a:ext cx="888540" cy="88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415768</xdr:colOff>
      <xdr:row>711</xdr:row>
      <xdr:rowOff>76200</xdr:rowOff>
    </xdr:from>
    <xdr:to>
      <xdr:col>5</xdr:col>
      <xdr:colOff>1173480</xdr:colOff>
      <xdr:row>711</xdr:row>
      <xdr:rowOff>832757</xdr:rowOff>
    </xdr:to>
    <xdr:pic>
      <xdr:nvPicPr>
        <xdr:cNvPr id="515" name="dimg_erucZ5fVLcyA9u8P6dznGQ_301" descr="‫قیمت و خرید بازی آموزشی مونته سوری طرح قطار‬‎">
          <a:extLst>
            <a:ext uri="{FF2B5EF4-FFF2-40B4-BE49-F238E27FC236}">
              <a16:creationId xmlns:a16="http://schemas.microsoft.com/office/drawing/2014/main" id="{33E1B0FC-E85D-4ACB-905F-272FAD5F0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0" y="130103880"/>
          <a:ext cx="757712" cy="75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379837</xdr:colOff>
      <xdr:row>710</xdr:row>
      <xdr:rowOff>97973</xdr:rowOff>
    </xdr:from>
    <xdr:to>
      <xdr:col>5</xdr:col>
      <xdr:colOff>1142999</xdr:colOff>
      <xdr:row>710</xdr:row>
      <xdr:rowOff>859972</xdr:rowOff>
    </xdr:to>
    <xdr:pic>
      <xdr:nvPicPr>
        <xdr:cNvPr id="516" name="dimg_nrucZ-j3EouI9u8PrPvsyQo_200" descr="‫خرید &quot;اسباب بازی چوبی برج هوش مونته سوری &quot;(قیمت و توضیحات کامل)‬‎">
          <a:extLst>
            <a:ext uri="{FF2B5EF4-FFF2-40B4-BE49-F238E27FC236}">
              <a16:creationId xmlns:a16="http://schemas.microsoft.com/office/drawing/2014/main" id="{2652C509-909F-4418-8EC5-01DA37132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5401" y="129942773"/>
          <a:ext cx="763162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326572</xdr:colOff>
      <xdr:row>709</xdr:row>
      <xdr:rowOff>97972</xdr:rowOff>
    </xdr:from>
    <xdr:to>
      <xdr:col>5</xdr:col>
      <xdr:colOff>1182404</xdr:colOff>
      <xdr:row>709</xdr:row>
      <xdr:rowOff>952500</xdr:rowOff>
    </xdr:to>
    <xdr:pic>
      <xdr:nvPicPr>
        <xdr:cNvPr id="517" name="dimg_7rucZ9ftL7-H9u8PrpfciAk_305" descr="‫بازی آموزشی مونته سوری مدل مربع 4 ستون‬‎">
          <a:extLst>
            <a:ext uri="{FF2B5EF4-FFF2-40B4-BE49-F238E27FC236}">
              <a16:creationId xmlns:a16="http://schemas.microsoft.com/office/drawing/2014/main" id="{27D28C73-C03E-4AD6-B6DF-F909ABB3C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5996" y="129759892"/>
          <a:ext cx="855832" cy="854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304799</xdr:colOff>
      <xdr:row>708</xdr:row>
      <xdr:rowOff>63389</xdr:rowOff>
    </xdr:from>
    <xdr:to>
      <xdr:col>5</xdr:col>
      <xdr:colOff>1184365</xdr:colOff>
      <xdr:row>708</xdr:row>
      <xdr:rowOff>941614</xdr:rowOff>
    </xdr:to>
    <xdr:pic>
      <xdr:nvPicPr>
        <xdr:cNvPr id="518" name="dimg_B7ycZ6i3E7qM9u8P1euw2A0_341" descr="‫مونته سوری مستطیل ( 5ستون چوبی )‬‎">
          <a:extLst>
            <a:ext uri="{FF2B5EF4-FFF2-40B4-BE49-F238E27FC236}">
              <a16:creationId xmlns:a16="http://schemas.microsoft.com/office/drawing/2014/main" id="{CB875139-3DFD-4F41-91A2-2B91D008C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4035" y="129542429"/>
          <a:ext cx="879566" cy="87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388528</xdr:colOff>
      <xdr:row>706</xdr:row>
      <xdr:rowOff>152400</xdr:rowOff>
    </xdr:from>
    <xdr:to>
      <xdr:col>5</xdr:col>
      <xdr:colOff>1162594</xdr:colOff>
      <xdr:row>706</xdr:row>
      <xdr:rowOff>925286</xdr:rowOff>
    </xdr:to>
    <xdr:pic>
      <xdr:nvPicPr>
        <xdr:cNvPr id="519" name="dimg_NbycZ_vcIb_m7_UP5_qvEQ_347" descr="‫خرید و قیمت بازی مودینگ هوگر گیم‬‎">
          <a:extLst>
            <a:ext uri="{FF2B5EF4-FFF2-40B4-BE49-F238E27FC236}">
              <a16:creationId xmlns:a16="http://schemas.microsoft.com/office/drawing/2014/main" id="{7BAD865E-7134-47FC-8550-0C8B3D778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5806" y="129265680"/>
          <a:ext cx="774066" cy="772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456037</xdr:colOff>
      <xdr:row>704</xdr:row>
      <xdr:rowOff>76200</xdr:rowOff>
    </xdr:from>
    <xdr:to>
      <xdr:col>5</xdr:col>
      <xdr:colOff>1199605</xdr:colOff>
      <xdr:row>704</xdr:row>
      <xdr:rowOff>923109</xdr:rowOff>
    </xdr:to>
    <xdr:pic>
      <xdr:nvPicPr>
        <xdr:cNvPr id="520" name="dimg_irycZ93cNZvO7_UP6LT4kA0_229" descr="‫بازی فکری منچ و مارپله چوبی پرشین‬‎">
          <a:extLst>
            <a:ext uri="{FF2B5EF4-FFF2-40B4-BE49-F238E27FC236}">
              <a16:creationId xmlns:a16="http://schemas.microsoft.com/office/drawing/2014/main" id="{1FB47634-7A5E-4589-81E4-EF1371C3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8795" y="128823720"/>
          <a:ext cx="743568" cy="846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459294</xdr:colOff>
      <xdr:row>701</xdr:row>
      <xdr:rowOff>163285</xdr:rowOff>
    </xdr:from>
    <xdr:to>
      <xdr:col>5</xdr:col>
      <xdr:colOff>1227908</xdr:colOff>
      <xdr:row>701</xdr:row>
      <xdr:rowOff>930728</xdr:rowOff>
    </xdr:to>
    <xdr:pic>
      <xdr:nvPicPr>
        <xdr:cNvPr id="521" name="dimg_2bycZ6_eNpaD9u8PzfXw4As_325" descr="‫خرید عمده منچ و مارپله استوانه ای کلاسیک بردیا 9908‬‎">
          <a:extLst>
            <a:ext uri="{FF2B5EF4-FFF2-40B4-BE49-F238E27FC236}">
              <a16:creationId xmlns:a16="http://schemas.microsoft.com/office/drawing/2014/main" id="{8B498F9E-E8F5-481E-8476-AA530FF56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0492" y="128362165"/>
          <a:ext cx="768614" cy="76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380998</xdr:colOff>
      <xdr:row>692</xdr:row>
      <xdr:rowOff>85809</xdr:rowOff>
    </xdr:from>
    <xdr:to>
      <xdr:col>5</xdr:col>
      <xdr:colOff>1206136</xdr:colOff>
      <xdr:row>692</xdr:row>
      <xdr:rowOff>909689</xdr:rowOff>
    </xdr:to>
    <xdr:pic>
      <xdr:nvPicPr>
        <xdr:cNvPr id="522" name="dimg_Bb2cZ8ScIZrp7_UPorz-mAs_405" descr="‫خرید و قیمت بازی مکعب هوش بزرگ توری از غرفه فروشگاه فانی لند‬‎">
          <a:extLst>
            <a:ext uri="{FF2B5EF4-FFF2-40B4-BE49-F238E27FC236}">
              <a16:creationId xmlns:a16="http://schemas.microsoft.com/office/drawing/2014/main" id="{9D725986-6A0A-4973-9164-7DCE563AA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32264" y="126638769"/>
          <a:ext cx="825138" cy="82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337457</xdr:colOff>
      <xdr:row>691</xdr:row>
      <xdr:rowOff>97971</xdr:rowOff>
    </xdr:from>
    <xdr:to>
      <xdr:col>5</xdr:col>
      <xdr:colOff>1256167</xdr:colOff>
      <xdr:row>691</xdr:row>
      <xdr:rowOff>937259</xdr:rowOff>
    </xdr:to>
    <xdr:pic>
      <xdr:nvPicPr>
        <xdr:cNvPr id="523" name="dimg_Mr2cZ7mQO5rl7_UPyOXj0Q0_283" descr="‫خرید و قیمت مکعب هوش توری پاپارو از غرفه شــــازده کـــوچـــولو‬‎">
          <a:extLst>
            <a:ext uri="{FF2B5EF4-FFF2-40B4-BE49-F238E27FC236}">
              <a16:creationId xmlns:a16="http://schemas.microsoft.com/office/drawing/2014/main" id="{BF4D2E24-2260-43B6-B323-42A806FE6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82233" y="126468051"/>
          <a:ext cx="918710" cy="839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370113</xdr:colOff>
      <xdr:row>690</xdr:row>
      <xdr:rowOff>117701</xdr:rowOff>
    </xdr:from>
    <xdr:to>
      <xdr:col>5</xdr:col>
      <xdr:colOff>1173479</xdr:colOff>
      <xdr:row>690</xdr:row>
      <xdr:rowOff>919843</xdr:rowOff>
    </xdr:to>
    <xdr:pic>
      <xdr:nvPicPr>
        <xdr:cNvPr id="524" name="dimg_X72cZ7S5OrGJ9u8Ps-7omQc_23" descr="‫خرید و قیمت مکعب وکسلر ، مکعب های وکسلر ، معمای هوش ، بازی فکری ، مکعب هوش  ، مکعب های هوش وک از غرفه طاها توی‬‎">
          <a:extLst>
            <a:ext uri="{FF2B5EF4-FFF2-40B4-BE49-F238E27FC236}">
              <a16:creationId xmlns:a16="http://schemas.microsoft.com/office/drawing/2014/main" id="{76DD1A5E-0DB0-4E51-8A89-9836F051A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64921" y="126304901"/>
          <a:ext cx="803366" cy="802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404914</xdr:colOff>
      <xdr:row>689</xdr:row>
      <xdr:rowOff>228600</xdr:rowOff>
    </xdr:from>
    <xdr:to>
      <xdr:col>5</xdr:col>
      <xdr:colOff>1140822</xdr:colOff>
      <xdr:row>689</xdr:row>
      <xdr:rowOff>963386</xdr:rowOff>
    </xdr:to>
    <xdr:pic>
      <xdr:nvPicPr>
        <xdr:cNvPr id="525" name="dimg_kb2cZ5yVCeb87_UPmcfN-Q8_11" descr="‫خرید و قیمت بازی مکعب های کوچولو | ترب‬‎">
          <a:extLst>
            <a:ext uri="{FF2B5EF4-FFF2-40B4-BE49-F238E27FC236}">
              <a16:creationId xmlns:a16="http://schemas.microsoft.com/office/drawing/2014/main" id="{E42976FE-56C7-4034-8957-23E552AFA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97578" y="126187200"/>
          <a:ext cx="735908" cy="73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372191</xdr:colOff>
      <xdr:row>688</xdr:row>
      <xdr:rowOff>152400</xdr:rowOff>
    </xdr:from>
    <xdr:to>
      <xdr:col>5</xdr:col>
      <xdr:colOff>1151708</xdr:colOff>
      <xdr:row>688</xdr:row>
      <xdr:rowOff>930729</xdr:rowOff>
    </xdr:to>
    <xdr:pic>
      <xdr:nvPicPr>
        <xdr:cNvPr id="526" name="dimg_v72cZ6LPNqXr7_UPxq3foAI_11" descr="‫خرید و قیمت بازی فکری مکعب های قصه گویی 2 از غرفه فرهنگی آموزشی باهوش‬‎">
          <a:extLst>
            <a:ext uri="{FF2B5EF4-FFF2-40B4-BE49-F238E27FC236}">
              <a16:creationId xmlns:a16="http://schemas.microsoft.com/office/drawing/2014/main" id="{31164445-345F-4856-83C3-FD27EB1A3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6692" y="125973840"/>
          <a:ext cx="779517" cy="778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370114</xdr:colOff>
      <xdr:row>687</xdr:row>
      <xdr:rowOff>52552</xdr:rowOff>
    </xdr:from>
    <xdr:to>
      <xdr:col>5</xdr:col>
      <xdr:colOff>1282337</xdr:colOff>
      <xdr:row>687</xdr:row>
      <xdr:rowOff>963385</xdr:rowOff>
    </xdr:to>
    <xdr:pic>
      <xdr:nvPicPr>
        <xdr:cNvPr id="527" name="dimg_3b2cZ9GzG8CK9u8PtqCGgQ4_338" descr="‫خرید و قیمت مکعب قصه گویی 1 تقویت خلاقیت و هوش کلامی از غرفه کتاب و تحریر  شازده کوچولو‬‎">
          <a:extLst>
            <a:ext uri="{FF2B5EF4-FFF2-40B4-BE49-F238E27FC236}">
              <a16:creationId xmlns:a16="http://schemas.microsoft.com/office/drawing/2014/main" id="{8A1847D9-3BBF-4A8A-B612-6CC6C2020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56063" y="125691112"/>
          <a:ext cx="912223" cy="910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481081</xdr:colOff>
      <xdr:row>683</xdr:row>
      <xdr:rowOff>97972</xdr:rowOff>
    </xdr:from>
    <xdr:to>
      <xdr:col>5</xdr:col>
      <xdr:colOff>1238793</xdr:colOff>
      <xdr:row>683</xdr:row>
      <xdr:rowOff>854529</xdr:rowOff>
    </xdr:to>
    <xdr:pic>
      <xdr:nvPicPr>
        <xdr:cNvPr id="528" name="dimg_Fr6cZ6D1I5WMlQe19rXQCw_13" descr="‫بازی فکری مکعب های باهوش زاغک | بررسی و خرید از بانک بازی‬‎">
          <a:extLst>
            <a:ext uri="{FF2B5EF4-FFF2-40B4-BE49-F238E27FC236}">
              <a16:creationId xmlns:a16="http://schemas.microsoft.com/office/drawing/2014/main" id="{194DE7AC-2263-424C-B660-181416FF3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9607" y="125005012"/>
          <a:ext cx="757712" cy="75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306710</xdr:colOff>
      <xdr:row>681</xdr:row>
      <xdr:rowOff>119743</xdr:rowOff>
    </xdr:from>
    <xdr:to>
      <xdr:col>5</xdr:col>
      <xdr:colOff>1195250</xdr:colOff>
      <xdr:row>682</xdr:row>
      <xdr:rowOff>16329</xdr:rowOff>
    </xdr:to>
    <xdr:pic>
      <xdr:nvPicPr>
        <xdr:cNvPr id="529" name="dimg_Mb6cZ4zBAs-B9u8P1YytsAg_1" descr="‫مکعب های رنگی 6 سانتی سایز2 | فروشگاه کودک برتر‬‎">
          <a:extLst>
            <a:ext uri="{FF2B5EF4-FFF2-40B4-BE49-F238E27FC236}">
              <a16:creationId xmlns:a16="http://schemas.microsoft.com/office/drawing/2014/main" id="{156F3EDB-E697-48D3-ADA1-4A7B2F7FE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3150" y="124661023"/>
          <a:ext cx="888540" cy="887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402772</xdr:colOff>
      <xdr:row>680</xdr:row>
      <xdr:rowOff>65314</xdr:rowOff>
    </xdr:from>
    <xdr:to>
      <xdr:col>5</xdr:col>
      <xdr:colOff>1266455</xdr:colOff>
      <xdr:row>680</xdr:row>
      <xdr:rowOff>915489</xdr:rowOff>
    </xdr:to>
    <xdr:pic>
      <xdr:nvPicPr>
        <xdr:cNvPr id="530" name="dimg_V76cZ47UDLT97_UPkcPA8Q8_337" descr="‫مکعب رنگی 5 سانتیمتر (سایز1) گلدونه – پیشرو‬‎">
          <a:extLst>
            <a:ext uri="{FF2B5EF4-FFF2-40B4-BE49-F238E27FC236}">
              <a16:creationId xmlns:a16="http://schemas.microsoft.com/office/drawing/2014/main" id="{C4B6225D-6280-4ACC-8173-84709FCB2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71945" y="124423714"/>
          <a:ext cx="863683" cy="85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452829</xdr:colOff>
      <xdr:row>679</xdr:row>
      <xdr:rowOff>97972</xdr:rowOff>
    </xdr:from>
    <xdr:to>
      <xdr:col>5</xdr:col>
      <xdr:colOff>1215992</xdr:colOff>
      <xdr:row>679</xdr:row>
      <xdr:rowOff>859972</xdr:rowOff>
    </xdr:to>
    <xdr:pic>
      <xdr:nvPicPr>
        <xdr:cNvPr id="531" name="dimg_cL6cZ73sOtrv7_UPs9LBGQ_23" descr="‫خرید کتاب مکعب های تصویری عددها‬‎">
          <a:extLst>
            <a:ext uri="{FF2B5EF4-FFF2-40B4-BE49-F238E27FC236}">
              <a16:creationId xmlns:a16="http://schemas.microsoft.com/office/drawing/2014/main" id="{20710FFC-3660-45BD-BE41-8154931E4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22408" y="124273492"/>
          <a:ext cx="763163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381001</xdr:colOff>
      <xdr:row>678</xdr:row>
      <xdr:rowOff>76200</xdr:rowOff>
    </xdr:from>
    <xdr:to>
      <xdr:col>5</xdr:col>
      <xdr:colOff>1288918</xdr:colOff>
      <xdr:row>678</xdr:row>
      <xdr:rowOff>969917</xdr:rowOff>
    </xdr:to>
    <xdr:pic>
      <xdr:nvPicPr>
        <xdr:cNvPr id="532" name="dimg_ib6cZ_zOB7v87_UPkJGoGA_401" descr="‫بازی مكعب تصويري ورزشي (با فرزندان) کد 931477‬‎">
          <a:extLst>
            <a:ext uri="{FF2B5EF4-FFF2-40B4-BE49-F238E27FC236}">
              <a16:creationId xmlns:a16="http://schemas.microsoft.com/office/drawing/2014/main" id="{7F1A2E97-DEB7-4514-80BB-0F0F83C62E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49482" y="124068840"/>
          <a:ext cx="907917" cy="893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250373</xdr:colOff>
      <xdr:row>677</xdr:row>
      <xdr:rowOff>87086</xdr:rowOff>
    </xdr:from>
    <xdr:to>
      <xdr:col>5</xdr:col>
      <xdr:colOff>1160718</xdr:colOff>
      <xdr:row>677</xdr:row>
      <xdr:rowOff>936173</xdr:rowOff>
    </xdr:to>
    <xdr:pic>
      <xdr:nvPicPr>
        <xdr:cNvPr id="533" name="dimg_pr6cZ7i7MM2A9u8P-JTT8Qs_393" descr="‫مشخصات، قیمت و خرید مکعب تصویری خوراکی ها با فرزندان | آل کالا‬‎">
          <a:extLst>
            <a:ext uri="{FF2B5EF4-FFF2-40B4-BE49-F238E27FC236}">
              <a16:creationId xmlns:a16="http://schemas.microsoft.com/office/drawing/2014/main" id="{B4ECFD7C-1859-4E1F-BBA4-595CFADA4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7682" y="123896846"/>
          <a:ext cx="910345" cy="8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348343</xdr:colOff>
      <xdr:row>676</xdr:row>
      <xdr:rowOff>87086</xdr:rowOff>
    </xdr:from>
    <xdr:to>
      <xdr:col>5</xdr:col>
      <xdr:colOff>1225981</xdr:colOff>
      <xdr:row>676</xdr:row>
      <xdr:rowOff>963386</xdr:rowOff>
    </xdr:to>
    <xdr:pic>
      <xdr:nvPicPr>
        <xdr:cNvPr id="534" name="dimg_7L6cZ662Dr7_7_UP7ueu2Ac_24" descr="‫خرید مکعب آموزشی کوییزنر مدل کارا‬‎">
          <a:extLst>
            <a:ext uri="{FF2B5EF4-FFF2-40B4-BE49-F238E27FC236}">
              <a16:creationId xmlns:a16="http://schemas.microsoft.com/office/drawing/2014/main" id="{0AB6D676-1C67-465D-81AD-B30E6F52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2419" y="123713966"/>
          <a:ext cx="877638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381000</xdr:colOff>
      <xdr:row>675</xdr:row>
      <xdr:rowOff>65314</xdr:rowOff>
    </xdr:from>
    <xdr:to>
      <xdr:col>5</xdr:col>
      <xdr:colOff>1193224</xdr:colOff>
      <xdr:row>675</xdr:row>
      <xdr:rowOff>876300</xdr:rowOff>
    </xdr:to>
    <xdr:pic>
      <xdr:nvPicPr>
        <xdr:cNvPr id="535" name="dimg_K7-cZ4KiMJK69u8PrPDW6QQ_213" descr="‫خرید و قیمت مکعب ابری جغجغه ای از غرفه آفرینش پازل پروما‬‎">
          <a:extLst>
            <a:ext uri="{FF2B5EF4-FFF2-40B4-BE49-F238E27FC236}">
              <a16:creationId xmlns:a16="http://schemas.microsoft.com/office/drawing/2014/main" id="{28C40AF7-BD06-4851-80FE-4B92F5A96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45176" y="123509314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368933</xdr:colOff>
      <xdr:row>674</xdr:row>
      <xdr:rowOff>152399</xdr:rowOff>
    </xdr:from>
    <xdr:to>
      <xdr:col>5</xdr:col>
      <xdr:colOff>1143000</xdr:colOff>
      <xdr:row>674</xdr:row>
      <xdr:rowOff>925286</xdr:rowOff>
    </xdr:to>
    <xdr:pic>
      <xdr:nvPicPr>
        <xdr:cNvPr id="536" name="dimg_Xb-cZ9DKEob_7_UP1JDT4QI_346" descr="‫مکانیک شو موتور سیکلت 70 قطعه - فروشگاه بازی لوبه چی‬‎">
          <a:extLst>
            <a:ext uri="{FF2B5EF4-FFF2-40B4-BE49-F238E27FC236}">
              <a16:creationId xmlns:a16="http://schemas.microsoft.com/office/drawing/2014/main" id="{9A2129C3-2D4F-40EA-837F-3954FE6F6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983495400" y="123413519"/>
          <a:ext cx="774067" cy="772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673</xdr:row>
      <xdr:rowOff>76200</xdr:rowOff>
    </xdr:from>
    <xdr:to>
      <xdr:col>5</xdr:col>
      <xdr:colOff>1182339</xdr:colOff>
      <xdr:row>673</xdr:row>
      <xdr:rowOff>887186</xdr:rowOff>
    </xdr:to>
    <xdr:pic>
      <xdr:nvPicPr>
        <xdr:cNvPr id="537" name="dimg_hb-cZ4SPB5mB9u8P3Lqf0AQ_23" descr="‫خرید و قیمت مکانیک شو امداد و نجات 175 قطعه سلام بازی از غرفه آقای بازی‬‎">
          <a:extLst>
            <a:ext uri="{FF2B5EF4-FFF2-40B4-BE49-F238E27FC236}">
              <a16:creationId xmlns:a16="http://schemas.microsoft.com/office/drawing/2014/main" id="{47BD0291-DCE9-4204-9128-02A880E18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6061" y="123154440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370115</xdr:colOff>
      <xdr:row>672</xdr:row>
      <xdr:rowOff>54428</xdr:rowOff>
    </xdr:from>
    <xdr:to>
      <xdr:col>5</xdr:col>
      <xdr:colOff>1247753</xdr:colOff>
      <xdr:row>672</xdr:row>
      <xdr:rowOff>930728</xdr:rowOff>
    </xdr:to>
    <xdr:pic>
      <xdr:nvPicPr>
        <xdr:cNvPr id="538" name="dimg_wb-cZ_bsKpW59u8PidKOwAk_341" descr="‫خرید و قیمت مکانیک شو 170 قطعه ایی شرکت سلام بازی از غرفه فروشگاه آنلاین  بازی لوبه چی‬‎">
          <a:extLst>
            <a:ext uri="{FF2B5EF4-FFF2-40B4-BE49-F238E27FC236}">
              <a16:creationId xmlns:a16="http://schemas.microsoft.com/office/drawing/2014/main" id="{1A51F7CC-8A9A-4E5C-8398-34DA05818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90647" y="122949788"/>
          <a:ext cx="877638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435428</xdr:colOff>
      <xdr:row>670</xdr:row>
      <xdr:rowOff>87085</xdr:rowOff>
    </xdr:from>
    <xdr:to>
      <xdr:col>5</xdr:col>
      <xdr:colOff>1226097</xdr:colOff>
      <xdr:row>670</xdr:row>
      <xdr:rowOff>876549</xdr:rowOff>
    </xdr:to>
    <xdr:pic>
      <xdr:nvPicPr>
        <xdr:cNvPr id="539" name="dimg_5L-cZ_rsMNfq7_UP-ZrAgAs_23" descr="‫معمای هوش – آوای باران‬‎">
          <a:extLst>
            <a:ext uri="{FF2B5EF4-FFF2-40B4-BE49-F238E27FC236}">
              <a16:creationId xmlns:a16="http://schemas.microsoft.com/office/drawing/2014/main" id="{4340BEB2-E7A1-41E0-9317-4113D3B8E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2303" y="122616685"/>
          <a:ext cx="790669" cy="789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430576</xdr:colOff>
      <xdr:row>669</xdr:row>
      <xdr:rowOff>152399</xdr:rowOff>
    </xdr:from>
    <xdr:to>
      <xdr:col>5</xdr:col>
      <xdr:colOff>1150131</xdr:colOff>
      <xdr:row>669</xdr:row>
      <xdr:rowOff>870857</xdr:rowOff>
    </xdr:to>
    <xdr:pic>
      <xdr:nvPicPr>
        <xdr:cNvPr id="540" name="dimg_AsCcZ-LaIbqm9u8P6ayJsAQ_339" descr="‫بازی فکری موش و گربه پرشین‬‎">
          <a:extLst>
            <a:ext uri="{FF2B5EF4-FFF2-40B4-BE49-F238E27FC236}">
              <a16:creationId xmlns:a16="http://schemas.microsoft.com/office/drawing/2014/main" id="{094B5C2F-6F8D-446B-BBCF-CA131591A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269" y="122499119"/>
          <a:ext cx="719555" cy="718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413658</xdr:colOff>
      <xdr:row>668</xdr:row>
      <xdr:rowOff>65314</xdr:rowOff>
    </xdr:from>
    <xdr:to>
      <xdr:col>5</xdr:col>
      <xdr:colOff>1313101</xdr:colOff>
      <xdr:row>668</xdr:row>
      <xdr:rowOff>963386</xdr:rowOff>
    </xdr:to>
    <xdr:pic>
      <xdr:nvPicPr>
        <xdr:cNvPr id="541" name="dimg_IMCcZ_L8Juz-7_UPg-GJuAs_23" descr="‫خرید بازی فکری معبد ال دورادو + بردگیم استراتژیک معبد ال دورادو - رایاد‬‎">
          <a:extLst>
            <a:ext uri="{FF2B5EF4-FFF2-40B4-BE49-F238E27FC236}">
              <a16:creationId xmlns:a16="http://schemas.microsoft.com/office/drawing/2014/main" id="{A7BD0482-EFE4-4774-AB2F-567F8D788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325299" y="122229154"/>
          <a:ext cx="899443" cy="898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359229</xdr:colOff>
      <xdr:row>667</xdr:row>
      <xdr:rowOff>54429</xdr:rowOff>
    </xdr:from>
    <xdr:to>
      <xdr:col>5</xdr:col>
      <xdr:colOff>1182354</xdr:colOff>
      <xdr:row>667</xdr:row>
      <xdr:rowOff>876300</xdr:rowOff>
    </xdr:to>
    <xdr:pic>
      <xdr:nvPicPr>
        <xdr:cNvPr id="542" name="dimg_OsCcZ7nyPPzn7_UPrKLSqQ4_16" descr="‫خرید و قیمت بازی مظنونین همیشگی نسخه وارداتی از غرفه ایرا بوردگیم‬‎">
          <a:extLst>
            <a:ext uri="{FF2B5EF4-FFF2-40B4-BE49-F238E27FC236}">
              <a16:creationId xmlns:a16="http://schemas.microsoft.com/office/drawing/2014/main" id="{ADAF4D1D-B1FF-4583-BEA4-25958454D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6046" y="122035389"/>
          <a:ext cx="823125" cy="82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446314</xdr:colOff>
      <xdr:row>666</xdr:row>
      <xdr:rowOff>119742</xdr:rowOff>
    </xdr:from>
    <xdr:to>
      <xdr:col>5</xdr:col>
      <xdr:colOff>1226496</xdr:colOff>
      <xdr:row>666</xdr:row>
      <xdr:rowOff>898735</xdr:rowOff>
    </xdr:to>
    <xdr:pic>
      <xdr:nvPicPr>
        <xdr:cNvPr id="543" name="dimg_XsCcZ8SUM8eA9u8PhuPdsQo_321" descr="‫بازی فکری مافیا شادیجو_اسباب بازی‬‎">
          <a:extLst>
            <a:ext uri="{FF2B5EF4-FFF2-40B4-BE49-F238E27FC236}">
              <a16:creationId xmlns:a16="http://schemas.microsoft.com/office/drawing/2014/main" id="{3E0CE148-65DB-4548-A018-9675C36DB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11904" y="121917822"/>
          <a:ext cx="780182" cy="778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397769</xdr:colOff>
      <xdr:row>665</xdr:row>
      <xdr:rowOff>97973</xdr:rowOff>
    </xdr:from>
    <xdr:to>
      <xdr:col>5</xdr:col>
      <xdr:colOff>1160932</xdr:colOff>
      <xdr:row>665</xdr:row>
      <xdr:rowOff>859973</xdr:rowOff>
    </xdr:to>
    <xdr:pic>
      <xdr:nvPicPr>
        <xdr:cNvPr id="544" name="dimg_nsCcZ6XeJ5qJ9u8P-PbV2AE_301" descr="‫بازی فکری مرغابی های رنگی‬‎">
          <a:extLst>
            <a:ext uri="{FF2B5EF4-FFF2-40B4-BE49-F238E27FC236}">
              <a16:creationId xmlns:a16="http://schemas.microsoft.com/office/drawing/2014/main" id="{36613087-DECD-4F00-9707-11E4FF07A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77468" y="121713173"/>
          <a:ext cx="763163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457199</xdr:colOff>
      <xdr:row>657</xdr:row>
      <xdr:rowOff>141516</xdr:rowOff>
    </xdr:from>
    <xdr:to>
      <xdr:col>5</xdr:col>
      <xdr:colOff>1077684</xdr:colOff>
      <xdr:row>657</xdr:row>
      <xdr:rowOff>942640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2B46F1B1-83B4-4C71-B9A3-BA5E2580D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60716" y="120293676"/>
          <a:ext cx="620485" cy="801124"/>
        </a:xfrm>
        <a:prstGeom prst="rect">
          <a:avLst/>
        </a:prstGeom>
      </xdr:spPr>
    </xdr:pic>
    <xdr:clientData/>
  </xdr:twoCellAnchor>
  <xdr:twoCellAnchor>
    <xdr:from>
      <xdr:col>5</xdr:col>
      <xdr:colOff>402771</xdr:colOff>
      <xdr:row>661</xdr:row>
      <xdr:rowOff>84685</xdr:rowOff>
    </xdr:from>
    <xdr:to>
      <xdr:col>5</xdr:col>
      <xdr:colOff>1101855</xdr:colOff>
      <xdr:row>661</xdr:row>
      <xdr:rowOff>947056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3026AE84-A159-4B94-A9BA-49FE506F9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536545" y="120968365"/>
          <a:ext cx="699084" cy="862371"/>
        </a:xfrm>
        <a:prstGeom prst="rect">
          <a:avLst/>
        </a:prstGeom>
      </xdr:spPr>
    </xdr:pic>
    <xdr:clientData/>
  </xdr:twoCellAnchor>
  <xdr:twoCellAnchor>
    <xdr:from>
      <xdr:col>5</xdr:col>
      <xdr:colOff>478970</xdr:colOff>
      <xdr:row>654</xdr:row>
      <xdr:rowOff>82485</xdr:rowOff>
    </xdr:from>
    <xdr:to>
      <xdr:col>5</xdr:col>
      <xdr:colOff>1147762</xdr:colOff>
      <xdr:row>654</xdr:row>
      <xdr:rowOff>881716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61E032DE-42ED-46F5-911D-20074F61B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3490638" y="119686005"/>
          <a:ext cx="668792" cy="799231"/>
        </a:xfrm>
        <a:prstGeom prst="rect">
          <a:avLst/>
        </a:prstGeom>
      </xdr:spPr>
    </xdr:pic>
    <xdr:clientData/>
  </xdr:twoCellAnchor>
  <xdr:twoCellAnchor>
    <xdr:from>
      <xdr:col>5</xdr:col>
      <xdr:colOff>413658</xdr:colOff>
      <xdr:row>647</xdr:row>
      <xdr:rowOff>190303</xdr:rowOff>
    </xdr:from>
    <xdr:to>
      <xdr:col>5</xdr:col>
      <xdr:colOff>1186543</xdr:colOff>
      <xdr:row>647</xdr:row>
      <xdr:rowOff>908957</xdr:rowOff>
    </xdr:to>
    <xdr:pic>
      <xdr:nvPicPr>
        <xdr:cNvPr id="548" name="dimg_2cGcZ9HtDL-gi-gPhtKemAM_221" descr="‫خرید و قیمت بازی فکری اونو 112 کارتي ماين كرفت (ذهن زیبا) کد 931509 | ترب‬‎">
          <a:extLst>
            <a:ext uri="{FF2B5EF4-FFF2-40B4-BE49-F238E27FC236}">
              <a16:creationId xmlns:a16="http://schemas.microsoft.com/office/drawing/2014/main" id="{BB8C73DD-0C71-4B04-B62E-D7FD34B7F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51857" y="118506043"/>
          <a:ext cx="772885" cy="718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381001</xdr:colOff>
      <xdr:row>649</xdr:row>
      <xdr:rowOff>152399</xdr:rowOff>
    </xdr:from>
    <xdr:to>
      <xdr:col>5</xdr:col>
      <xdr:colOff>1116908</xdr:colOff>
      <xdr:row>649</xdr:row>
      <xdr:rowOff>887184</xdr:rowOff>
    </xdr:to>
    <xdr:pic>
      <xdr:nvPicPr>
        <xdr:cNvPr id="549" name="dimg_FMKcZ_KlAYWJi-gPh7WPoAw_305" descr="‫بازی ساختنی مجموعه هندسی - بانک بازی‬‎">
          <a:extLst>
            <a:ext uri="{FF2B5EF4-FFF2-40B4-BE49-F238E27FC236}">
              <a16:creationId xmlns:a16="http://schemas.microsoft.com/office/drawing/2014/main" id="{CF9E25B4-80D9-4CE3-A448-2AECC8201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21492" y="118841519"/>
          <a:ext cx="735907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400942</xdr:colOff>
      <xdr:row>650</xdr:row>
      <xdr:rowOff>97972</xdr:rowOff>
    </xdr:from>
    <xdr:to>
      <xdr:col>5</xdr:col>
      <xdr:colOff>1098695</xdr:colOff>
      <xdr:row>650</xdr:row>
      <xdr:rowOff>794658</xdr:rowOff>
    </xdr:to>
    <xdr:pic>
      <xdr:nvPicPr>
        <xdr:cNvPr id="550" name="dimg_PMKcZ6WyK8vwi-gPvNXU0AU_347" descr="‫خرید و قیمت بازی فکری مجیک پلیت مدل پاپارو به روش متفاوت نقاشی بکش | ترب‬‎">
          <a:extLst>
            <a:ext uri="{FF2B5EF4-FFF2-40B4-BE49-F238E27FC236}">
              <a16:creationId xmlns:a16="http://schemas.microsoft.com/office/drawing/2014/main" id="{8C9355DC-C862-41F9-AD0A-E79428500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39705" y="118969972"/>
          <a:ext cx="697753" cy="696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283028</xdr:colOff>
      <xdr:row>636</xdr:row>
      <xdr:rowOff>54429</xdr:rowOff>
    </xdr:from>
    <xdr:to>
      <xdr:col>5</xdr:col>
      <xdr:colOff>1150080</xdr:colOff>
      <xdr:row>636</xdr:row>
      <xdr:rowOff>920159</xdr:rowOff>
    </xdr:to>
    <xdr:pic>
      <xdr:nvPicPr>
        <xdr:cNvPr id="551" name="dimg_hcKcZ_voPNOBi-gP9rOj4AI_15" descr="‫قیمت و خرید ماشین بازی زینگو مدل رالی YP22‬‎">
          <a:extLst>
            <a:ext uri="{FF2B5EF4-FFF2-40B4-BE49-F238E27FC236}">
              <a16:creationId xmlns:a16="http://schemas.microsoft.com/office/drawing/2014/main" id="{2BB263B8-BA81-47EA-97B0-D414354F31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320" y="116366109"/>
          <a:ext cx="867052" cy="865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413655</xdr:colOff>
      <xdr:row>631</xdr:row>
      <xdr:rowOff>152400</xdr:rowOff>
    </xdr:from>
    <xdr:to>
      <xdr:col>5</xdr:col>
      <xdr:colOff>1095385</xdr:colOff>
      <xdr:row>631</xdr:row>
      <xdr:rowOff>833091</xdr:rowOff>
    </xdr:to>
    <xdr:pic>
      <xdr:nvPicPr>
        <xdr:cNvPr id="552" name="dimg_5sKcZ7bZNPeK7M8P2YHMyQc_25" descr="‫خرید و قیمت ماسک مافیا با لایک پک 10 تایی (دراگون) از غرفه آفرینش پازل پروما‬‎">
          <a:extLst>
            <a:ext uri="{FF2B5EF4-FFF2-40B4-BE49-F238E27FC236}">
              <a16:creationId xmlns:a16="http://schemas.microsoft.com/office/drawing/2014/main" id="{A5E3AB5A-02E3-4642-AF76-F5603D7F6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43015" y="115549680"/>
          <a:ext cx="681730" cy="680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391885</xdr:colOff>
      <xdr:row>632</xdr:row>
      <xdr:rowOff>141515</xdr:rowOff>
    </xdr:from>
    <xdr:to>
      <xdr:col>5</xdr:col>
      <xdr:colOff>1128308</xdr:colOff>
      <xdr:row>632</xdr:row>
      <xdr:rowOff>876815</xdr:rowOff>
    </xdr:to>
    <xdr:pic>
      <xdr:nvPicPr>
        <xdr:cNvPr id="553" name="dimg_EMOcZ_aWEPuG7NYPtOqs4Ak_24" descr="‫خرید و قیمت ماسک مافیا 4 عددی l مدل دراگون | ترب‬‎">
          <a:extLst>
            <a:ext uri="{FF2B5EF4-FFF2-40B4-BE49-F238E27FC236}">
              <a16:creationId xmlns:a16="http://schemas.microsoft.com/office/drawing/2014/main" id="{36EB873D-7C05-4362-ABC4-87C0F6A70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0092" y="115721675"/>
          <a:ext cx="736423" cy="73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337457</xdr:colOff>
      <xdr:row>633</xdr:row>
      <xdr:rowOff>87085</xdr:rowOff>
    </xdr:from>
    <xdr:to>
      <xdr:col>5</xdr:col>
      <xdr:colOff>1149681</xdr:colOff>
      <xdr:row>633</xdr:row>
      <xdr:rowOff>898071</xdr:rowOff>
    </xdr:to>
    <xdr:pic>
      <xdr:nvPicPr>
        <xdr:cNvPr id="554" name="dimg_Q8OcZ5rHL5Wrxc8P4-rn2QQ_23" descr="‫ماسک و ابزار شیر گالیله کوچولو - بازاتو | فروشگاه اسباب بازی و بازی های فکری‬‎">
          <a:extLst>
            <a:ext uri="{FF2B5EF4-FFF2-40B4-BE49-F238E27FC236}">
              <a16:creationId xmlns:a16="http://schemas.microsoft.com/office/drawing/2014/main" id="{12A2E989-3598-4C6F-9096-5939CA810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488719" y="115850125"/>
          <a:ext cx="812224" cy="810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163284</xdr:colOff>
      <xdr:row>605</xdr:row>
      <xdr:rowOff>76199</xdr:rowOff>
    </xdr:from>
    <xdr:to>
      <xdr:col>5</xdr:col>
      <xdr:colOff>1118622</xdr:colOff>
      <xdr:row>605</xdr:row>
      <xdr:rowOff>869435</xdr:rowOff>
    </xdr:to>
    <xdr:pic>
      <xdr:nvPicPr>
        <xdr:cNvPr id="555" name="dimg_nMOcZ_usF5GJxc8P5deC6Qs_8" descr="‫خرید و قیمت گوریلا بردباز | ترب‬‎">
          <a:extLst>
            <a:ext uri="{FF2B5EF4-FFF2-40B4-BE49-F238E27FC236}">
              <a16:creationId xmlns:a16="http://schemas.microsoft.com/office/drawing/2014/main" id="{B0F32068-18EB-40B7-B2BC-8FC16F012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3519778" y="110718599"/>
          <a:ext cx="955338" cy="7932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292100</xdr:colOff>
      <xdr:row>115</xdr:row>
      <xdr:rowOff>139700</xdr:rowOff>
    </xdr:from>
    <xdr:to>
      <xdr:col>5</xdr:col>
      <xdr:colOff>1066800</xdr:colOff>
      <xdr:row>115</xdr:row>
      <xdr:rowOff>914400</xdr:rowOff>
    </xdr:to>
    <xdr:pic>
      <xdr:nvPicPr>
        <xdr:cNvPr id="556" name="dimg_1mWvZ6bPNL2NhbIPyLuJmQk_307" descr="‫قیمت و خرید بازی آموزشی بلز راشا تویز مدل 8 نوت‬‎">
          <a:extLst>
            <a:ext uri="{FF2B5EF4-FFF2-40B4-BE49-F238E27FC236}">
              <a16:creationId xmlns:a16="http://schemas.microsoft.com/office/drawing/2014/main" id="{1A72FB1D-4C12-9DAD-ED7F-8B3FC32F3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76782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342900</xdr:colOff>
      <xdr:row>131</xdr:row>
      <xdr:rowOff>165100</xdr:rowOff>
    </xdr:from>
    <xdr:to>
      <xdr:col>5</xdr:col>
      <xdr:colOff>1104900</xdr:colOff>
      <xdr:row>131</xdr:row>
      <xdr:rowOff>927100</xdr:rowOff>
    </xdr:to>
    <xdr:pic>
      <xdr:nvPicPr>
        <xdr:cNvPr id="557" name="dimg__mWvZ7rhM6iChbIP9aLZ2AI_24" descr="‫قیمت و خرید پازل 1000 تکه رونیز مدل بازار گل پاریس کد 7735‬‎">
          <a:extLst>
            <a:ext uri="{FF2B5EF4-FFF2-40B4-BE49-F238E27FC236}">
              <a16:creationId xmlns:a16="http://schemas.microsoft.com/office/drawing/2014/main" id="{A4E5E055-6484-42E4-443B-2FE4B3CCF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39596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241300</xdr:colOff>
      <xdr:row>132</xdr:row>
      <xdr:rowOff>88900</xdr:rowOff>
    </xdr:from>
    <xdr:to>
      <xdr:col>5</xdr:col>
      <xdr:colOff>1092200</xdr:colOff>
      <xdr:row>132</xdr:row>
      <xdr:rowOff>939800</xdr:rowOff>
    </xdr:to>
    <xdr:pic>
      <xdr:nvPicPr>
        <xdr:cNvPr id="558" name="dimg_LWavZ76IB57PhbIPmui58Qc_24" descr="‫پازل 2 تکه آشنایی با مشاغل پیکسل - 102004018 | فروشگاه اینترنتی تحریرکلیک |  عمده فروشی لوازم تحریر‬‎">
          <a:extLst>
            <a:ext uri="{FF2B5EF4-FFF2-40B4-BE49-F238E27FC236}">
              <a16:creationId xmlns:a16="http://schemas.microsoft.com/office/drawing/2014/main" id="{F216CF6C-1509-362F-C7C6-A818B272D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348994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135</xdr:row>
      <xdr:rowOff>114300</xdr:rowOff>
    </xdr:from>
    <xdr:to>
      <xdr:col>5</xdr:col>
      <xdr:colOff>1155700</xdr:colOff>
      <xdr:row>135</xdr:row>
      <xdr:rowOff>965200</xdr:rowOff>
    </xdr:to>
    <xdr:pic>
      <xdr:nvPicPr>
        <xdr:cNvPr id="559" name="dimg_YGavZ5qOJdPpi-gPvqa8wQY_347" descr="‫خرید پازل 24 تکه مقوایی پشت وایت برد طرح دخترانه‬‎">
          <a:extLst>
            <a:ext uri="{FF2B5EF4-FFF2-40B4-BE49-F238E27FC236}">
              <a16:creationId xmlns:a16="http://schemas.microsoft.com/office/drawing/2014/main" id="{B4B6630F-DD57-090B-5DFF-08DD6072D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1379728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292100</xdr:colOff>
      <xdr:row>146</xdr:row>
      <xdr:rowOff>76200</xdr:rowOff>
    </xdr:from>
    <xdr:to>
      <xdr:col>5</xdr:col>
      <xdr:colOff>1041400</xdr:colOff>
      <xdr:row>146</xdr:row>
      <xdr:rowOff>825500</xdr:rowOff>
    </xdr:to>
    <xdr:pic>
      <xdr:nvPicPr>
        <xdr:cNvPr id="560" name="dimg_hmavZ5GcLLOVi-gP68yW4Ag_301" descr="‫بازی فکری پازلکو سافاری فکر آذین - فروشگاه بانک بازی‬‎">
          <a:extLst>
            <a:ext uri="{FF2B5EF4-FFF2-40B4-BE49-F238E27FC236}">
              <a16:creationId xmlns:a16="http://schemas.microsoft.com/office/drawing/2014/main" id="{510D1814-2B14-2A16-7048-C668240B5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491107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165</xdr:row>
      <xdr:rowOff>90740</xdr:rowOff>
    </xdr:from>
    <xdr:to>
      <xdr:col>5</xdr:col>
      <xdr:colOff>1191260</xdr:colOff>
      <xdr:row>165</xdr:row>
      <xdr:rowOff>904239</xdr:rowOff>
    </xdr:to>
    <xdr:pic>
      <xdr:nvPicPr>
        <xdr:cNvPr id="561" name="dimg_hWmvZ8b8AcuG7NYP7uvc8AM_11" descr="‫وايت برد و پازل حروف لاتين کوچک دراگون 27 #*‬‎">
          <a:extLst>
            <a:ext uri="{FF2B5EF4-FFF2-40B4-BE49-F238E27FC236}">
              <a16:creationId xmlns:a16="http://schemas.microsoft.com/office/drawing/2014/main" id="{11FA92BE-6A66-0BE4-4282-0B34A1383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3040" y="168429240"/>
          <a:ext cx="861060" cy="813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258</xdr:row>
      <xdr:rowOff>101600</xdr:rowOff>
    </xdr:from>
    <xdr:to>
      <xdr:col>5</xdr:col>
      <xdr:colOff>1143000</xdr:colOff>
      <xdr:row>258</xdr:row>
      <xdr:rowOff>952500</xdr:rowOff>
    </xdr:to>
    <xdr:pic>
      <xdr:nvPicPr>
        <xdr:cNvPr id="562" name="dimg_M2qvZ_S-NdSmi-gP-4iBkA8_13" descr="‫جام باشگاه ها – آوای باران‬‎">
          <a:extLst>
            <a:ext uri="{FF2B5EF4-FFF2-40B4-BE49-F238E27FC236}">
              <a16:creationId xmlns:a16="http://schemas.microsoft.com/office/drawing/2014/main" id="{10BB4AC7-7D40-B81C-139D-C9D0DD7E2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262928100"/>
          <a:ext cx="8255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261</xdr:row>
      <xdr:rowOff>177800</xdr:rowOff>
    </xdr:from>
    <xdr:to>
      <xdr:col>5</xdr:col>
      <xdr:colOff>1003300</xdr:colOff>
      <xdr:row>261</xdr:row>
      <xdr:rowOff>914400</xdr:rowOff>
    </xdr:to>
    <xdr:pic>
      <xdr:nvPicPr>
        <xdr:cNvPr id="563" name="dimg_YWqvZ7vvIYeoi-gPit6BkA8_21" descr="‫جدول ترکیب صامت و مصوت ها – آوای باران‬‎">
          <a:extLst>
            <a:ext uri="{FF2B5EF4-FFF2-40B4-BE49-F238E27FC236}">
              <a16:creationId xmlns:a16="http://schemas.microsoft.com/office/drawing/2014/main" id="{66332951-DF1D-003B-71AF-232CDED73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2660523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262</xdr:row>
      <xdr:rowOff>139700</xdr:rowOff>
    </xdr:from>
    <xdr:to>
      <xdr:col>5</xdr:col>
      <xdr:colOff>1003300</xdr:colOff>
      <xdr:row>262</xdr:row>
      <xdr:rowOff>812800</xdr:rowOff>
    </xdr:to>
    <xdr:pic>
      <xdr:nvPicPr>
        <xdr:cNvPr id="564" name="dimg_fGqvZ8DGJdG_i-gP162tmQY_14" descr="‫جدول شگفت انگیز شکل و رنگ 3×3 | محصولات آموزشی پونک‬‎">
          <a:extLst>
            <a:ext uri="{FF2B5EF4-FFF2-40B4-BE49-F238E27FC236}">
              <a16:creationId xmlns:a16="http://schemas.microsoft.com/office/drawing/2014/main" id="{3498184E-4796-2763-0FDA-F2F718FF8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267030200"/>
          <a:ext cx="673100" cy="673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263</xdr:row>
      <xdr:rowOff>190500</xdr:rowOff>
    </xdr:from>
    <xdr:to>
      <xdr:col>5</xdr:col>
      <xdr:colOff>1104900</xdr:colOff>
      <xdr:row>263</xdr:row>
      <xdr:rowOff>977900</xdr:rowOff>
    </xdr:to>
    <xdr:pic>
      <xdr:nvPicPr>
        <xdr:cNvPr id="565" name="dimg_lGqvZ8TyAtGKi-gPn__MCQ_25" descr="‫بازی جدول شگفت انگیز اعداد (۹*۹) سودکو - محصولات آموزشی پونک‬‎">
          <a:extLst>
            <a:ext uri="{FF2B5EF4-FFF2-40B4-BE49-F238E27FC236}">
              <a16:creationId xmlns:a16="http://schemas.microsoft.com/office/drawing/2014/main" id="{BB769726-F5D7-AF15-394F-12BD8548F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2680970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273</xdr:row>
      <xdr:rowOff>25400</xdr:rowOff>
    </xdr:from>
    <xdr:to>
      <xdr:col>5</xdr:col>
      <xdr:colOff>1155700</xdr:colOff>
      <xdr:row>273</xdr:row>
      <xdr:rowOff>939800</xdr:rowOff>
    </xdr:to>
    <xdr:pic>
      <xdr:nvPicPr>
        <xdr:cNvPr id="566" name="dimg_vmqvZ8b1Ndz5i-gP2YOTsAk_11" descr="‫خرید اینترنتی و حضوری جورچین پازل چوبی 24در33 کیمیا سازان‬‎">
          <a:extLst>
            <a:ext uri="{FF2B5EF4-FFF2-40B4-BE49-F238E27FC236}">
              <a16:creationId xmlns:a16="http://schemas.microsoft.com/office/drawing/2014/main" id="{5CE4F056-0E3F-2F53-0963-3FC1686CC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2780919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274</xdr:row>
      <xdr:rowOff>63500</xdr:rowOff>
    </xdr:from>
    <xdr:to>
      <xdr:col>5</xdr:col>
      <xdr:colOff>1206500</xdr:colOff>
      <xdr:row>274</xdr:row>
      <xdr:rowOff>952500</xdr:rowOff>
    </xdr:to>
    <xdr:pic>
      <xdr:nvPicPr>
        <xdr:cNvPr id="567" name="dimg__mqvZ7_wDO-ri-gP8qzAwA4_27" descr="‫جورچین کتابی الفبای آهنربایی فارسی – آوای باران‬‎">
          <a:extLst>
            <a:ext uri="{FF2B5EF4-FFF2-40B4-BE49-F238E27FC236}">
              <a16:creationId xmlns:a16="http://schemas.microsoft.com/office/drawing/2014/main" id="{F91C8B29-AB83-D377-9ED2-4D223C0B2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279146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275</xdr:row>
      <xdr:rowOff>139700</xdr:rowOff>
    </xdr:from>
    <xdr:to>
      <xdr:col>5</xdr:col>
      <xdr:colOff>1117600</xdr:colOff>
      <xdr:row>275</xdr:row>
      <xdr:rowOff>939800</xdr:rowOff>
    </xdr:to>
    <xdr:pic>
      <xdr:nvPicPr>
        <xdr:cNvPr id="568" name="dimg_FGuvZ4ffEd33i-gPs5L3kAs_11" descr="‫اسباب بازی فکری و هیجانی جومانجی سایز بزرگ میدیا مجیک مناسب رده سنی 8 سال  به بالا‬‎">
          <a:extLst>
            <a:ext uri="{FF2B5EF4-FFF2-40B4-BE49-F238E27FC236}">
              <a16:creationId xmlns:a16="http://schemas.microsoft.com/office/drawing/2014/main" id="{15BF7431-5B72-B532-544A-F1D8BF78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280238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279</xdr:row>
      <xdr:rowOff>85822</xdr:rowOff>
    </xdr:from>
    <xdr:to>
      <xdr:col>5</xdr:col>
      <xdr:colOff>1117600</xdr:colOff>
      <xdr:row>279</xdr:row>
      <xdr:rowOff>952499</xdr:rowOff>
    </xdr:to>
    <xdr:pic>
      <xdr:nvPicPr>
        <xdr:cNvPr id="569" name="dimg_22uvZ8GTFeayi-gPxKvjsAY_18" descr="‫بسته چرتکه ارزش مکاني و کارت اعداد 52/ماوا #‬‎">
          <a:extLst>
            <a:ext uri="{FF2B5EF4-FFF2-40B4-BE49-F238E27FC236}">
              <a16:creationId xmlns:a16="http://schemas.microsoft.com/office/drawing/2014/main" id="{775DD2F3-E6A1-8A30-A670-402C2A2C9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284248322"/>
          <a:ext cx="863600" cy="866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280</xdr:row>
      <xdr:rowOff>88900</xdr:rowOff>
    </xdr:from>
    <xdr:to>
      <xdr:col>5</xdr:col>
      <xdr:colOff>1066800</xdr:colOff>
      <xdr:row>280</xdr:row>
      <xdr:rowOff>901700</xdr:rowOff>
    </xdr:to>
    <xdr:pic>
      <xdr:nvPicPr>
        <xdr:cNvPr id="570" name="dimg_82uvZ_iAAe2qi-gPtNzggAU_349" descr="‫چرتکه 9 میل افقی ایستاده بزرگ | فروشگاه کودک برتر‬‎">
          <a:extLst>
            <a:ext uri="{FF2B5EF4-FFF2-40B4-BE49-F238E27FC236}">
              <a16:creationId xmlns:a16="http://schemas.microsoft.com/office/drawing/2014/main" id="{E538F350-11C3-8257-915F-2749710D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2852674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281</xdr:row>
      <xdr:rowOff>152400</xdr:rowOff>
    </xdr:from>
    <xdr:to>
      <xdr:col>5</xdr:col>
      <xdr:colOff>1092200</xdr:colOff>
      <xdr:row>281</xdr:row>
      <xdr:rowOff>838200</xdr:rowOff>
    </xdr:to>
    <xdr:pic>
      <xdr:nvPicPr>
        <xdr:cNvPr id="571" name="dimg_DmyvZ8izB5OO-d8PrsiiqAw_301" descr="‫خرید کتاب چرتکه کوچک افقی‬‎">
          <a:extLst>
            <a:ext uri="{FF2B5EF4-FFF2-40B4-BE49-F238E27FC236}">
              <a16:creationId xmlns:a16="http://schemas.microsoft.com/office/drawing/2014/main" id="{5D18E9F5-935E-2B66-163A-D14054CD9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2863469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282</xdr:row>
      <xdr:rowOff>50800</xdr:rowOff>
    </xdr:from>
    <xdr:to>
      <xdr:col>5</xdr:col>
      <xdr:colOff>1130300</xdr:colOff>
      <xdr:row>282</xdr:row>
      <xdr:rowOff>914400</xdr:rowOff>
    </xdr:to>
    <xdr:pic>
      <xdr:nvPicPr>
        <xdr:cNvPr id="572" name="dimg_JGyvZ-WjNrG8i-gPlbyBwA4_22" descr="‫چرتکه یوسی مس 17 میل | آرتی کالا‬‎">
          <a:extLst>
            <a:ext uri="{FF2B5EF4-FFF2-40B4-BE49-F238E27FC236}">
              <a16:creationId xmlns:a16="http://schemas.microsoft.com/office/drawing/2014/main" id="{5CA58CF4-4ACC-3BE4-D149-F20DC7FF9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2872613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285</xdr:row>
      <xdr:rowOff>88900</xdr:rowOff>
    </xdr:from>
    <xdr:to>
      <xdr:col>5</xdr:col>
      <xdr:colOff>1092200</xdr:colOff>
      <xdr:row>285</xdr:row>
      <xdr:rowOff>838200</xdr:rowOff>
    </xdr:to>
    <xdr:pic>
      <xdr:nvPicPr>
        <xdr:cNvPr id="573" name="dimg_XWyvZ6EO__KL6A-bsrjRCw_26" descr="‫چرخ سفالگری AMT | خرید و قیمت - ژوپیتر‬‎">
          <a:extLst>
            <a:ext uri="{FF2B5EF4-FFF2-40B4-BE49-F238E27FC236}">
              <a16:creationId xmlns:a16="http://schemas.microsoft.com/office/drawing/2014/main" id="{8FC5701B-5442-D6C2-88D7-8085E86D4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2903474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286</xdr:row>
      <xdr:rowOff>114300</xdr:rowOff>
    </xdr:from>
    <xdr:to>
      <xdr:col>5</xdr:col>
      <xdr:colOff>1117600</xdr:colOff>
      <xdr:row>286</xdr:row>
      <xdr:rowOff>965200</xdr:rowOff>
    </xdr:to>
    <xdr:pic>
      <xdr:nvPicPr>
        <xdr:cNvPr id="574" name="dimg_dmyvZ-_7Ka6wi-gPkO_eiQo_205" descr="‫خرید و قیمت چرخ فلک سلفونی، ارتفاع 35سانت | ترب‬‎">
          <a:extLst>
            <a:ext uri="{FF2B5EF4-FFF2-40B4-BE49-F238E27FC236}">
              <a16:creationId xmlns:a16="http://schemas.microsoft.com/office/drawing/2014/main" id="{49E695C3-C559-FB4F-AC99-8DADA6204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2913888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287</xdr:row>
      <xdr:rowOff>88900</xdr:rowOff>
    </xdr:from>
    <xdr:to>
      <xdr:col>5</xdr:col>
      <xdr:colOff>1104900</xdr:colOff>
      <xdr:row>287</xdr:row>
      <xdr:rowOff>927100</xdr:rowOff>
    </xdr:to>
    <xdr:pic>
      <xdr:nvPicPr>
        <xdr:cNvPr id="575" name="dimg_m2yvZ_TkFs3xi-gP4YOh-QI_9" descr="‫چسب پازل DTA4404 – کارخانه اسباب بازی بردیا‬‎">
          <a:extLst>
            <a:ext uri="{FF2B5EF4-FFF2-40B4-BE49-F238E27FC236}">
              <a16:creationId xmlns:a16="http://schemas.microsoft.com/office/drawing/2014/main" id="{D14F5CE5-6C9B-CF6C-2CC2-99CF99018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2923794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290</xdr:row>
      <xdr:rowOff>114300</xdr:rowOff>
    </xdr:from>
    <xdr:to>
      <xdr:col>5</xdr:col>
      <xdr:colOff>1079500</xdr:colOff>
      <xdr:row>290</xdr:row>
      <xdr:rowOff>914400</xdr:rowOff>
    </xdr:to>
    <xdr:pic>
      <xdr:nvPicPr>
        <xdr:cNvPr id="576" name="dimg_xmyvZ4OzIIuii-gP9PWK6Qg_23" descr="‫خرید و قیمت بازی چی کادو آلفا گیمز از غرفه فروشگاه آواکیوت‬‎">
          <a:extLst>
            <a:ext uri="{FF2B5EF4-FFF2-40B4-BE49-F238E27FC236}">
              <a16:creationId xmlns:a16="http://schemas.microsoft.com/office/drawing/2014/main" id="{A23C14C0-15FD-14C8-56E0-63A232A4C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2954528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300</xdr:row>
      <xdr:rowOff>127000</xdr:rowOff>
    </xdr:from>
    <xdr:to>
      <xdr:col>5</xdr:col>
      <xdr:colOff>1003300</xdr:colOff>
      <xdr:row>300</xdr:row>
      <xdr:rowOff>850900</xdr:rowOff>
    </xdr:to>
    <xdr:pic>
      <xdr:nvPicPr>
        <xdr:cNvPr id="577" name="dimg_BW2vZ7C1EoCfi-gPreWy6AI_13" descr="‫خرید و قیمت حلقه هوش چرخدار متوسط خرس خندان | ترب‬‎">
          <a:extLst>
            <a:ext uri="{FF2B5EF4-FFF2-40B4-BE49-F238E27FC236}">
              <a16:creationId xmlns:a16="http://schemas.microsoft.com/office/drawing/2014/main" id="{992BA9EE-C2FA-F1C2-25B6-B857E89DD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3056255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301</xdr:row>
      <xdr:rowOff>101600</xdr:rowOff>
    </xdr:from>
    <xdr:to>
      <xdr:col>5</xdr:col>
      <xdr:colOff>1117600</xdr:colOff>
      <xdr:row>301</xdr:row>
      <xdr:rowOff>889000</xdr:rowOff>
    </xdr:to>
    <xdr:pic>
      <xdr:nvPicPr>
        <xdr:cNvPr id="578" name="dimg_V22vZ7XiMu24i-gPn7G0gAo_10" descr="‫حلقه هوش چرخدار سوپر شادوک (تک توی) | سایلایف‬‎">
          <a:extLst>
            <a:ext uri="{FF2B5EF4-FFF2-40B4-BE49-F238E27FC236}">
              <a16:creationId xmlns:a16="http://schemas.microsoft.com/office/drawing/2014/main" id="{46D87B70-4D88-2B75-E970-6062EEF57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306616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311</xdr:row>
      <xdr:rowOff>152400</xdr:rowOff>
    </xdr:from>
    <xdr:to>
      <xdr:col>5</xdr:col>
      <xdr:colOff>1104900</xdr:colOff>
      <xdr:row>311</xdr:row>
      <xdr:rowOff>901700</xdr:rowOff>
    </xdr:to>
    <xdr:pic>
      <xdr:nvPicPr>
        <xdr:cNvPr id="579" name="dimg_gm2vZ5PyGtPui-gP1ZzBgAk_21" descr="‫خرید و قیمت بازی فکری جدید و جذاب کارتی خط 11 از غرفه میدیا مجیک‬‎">
          <a:extLst>
            <a:ext uri="{FF2B5EF4-FFF2-40B4-BE49-F238E27FC236}">
              <a16:creationId xmlns:a16="http://schemas.microsoft.com/office/drawing/2014/main" id="{D5C92516-BD69-8A08-7621-EE5763ECF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3168269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312</xdr:row>
      <xdr:rowOff>76200</xdr:rowOff>
    </xdr:from>
    <xdr:to>
      <xdr:col>5</xdr:col>
      <xdr:colOff>1117600</xdr:colOff>
      <xdr:row>312</xdr:row>
      <xdr:rowOff>863600</xdr:rowOff>
    </xdr:to>
    <xdr:pic>
      <xdr:nvPicPr>
        <xdr:cNvPr id="580" name="dimg_l22vZ9H-Jc22i-gPnoD7-Ag_15" descr="‫قیمت و خرید خمیر 12 رنگ سطلی پالمو | بوک دوک‬‎">
          <a:extLst>
            <a:ext uri="{FF2B5EF4-FFF2-40B4-BE49-F238E27FC236}">
              <a16:creationId xmlns:a16="http://schemas.microsoft.com/office/drawing/2014/main" id="{D19C48F1-B53E-1752-8A55-C0378323F8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3177667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138272</xdr:colOff>
      <xdr:row>318</xdr:row>
      <xdr:rowOff>127000</xdr:rowOff>
    </xdr:from>
    <xdr:to>
      <xdr:col>5</xdr:col>
      <xdr:colOff>1330292</xdr:colOff>
      <xdr:row>318</xdr:row>
      <xdr:rowOff>914400</xdr:rowOff>
    </xdr:to>
    <xdr:pic>
      <xdr:nvPicPr>
        <xdr:cNvPr id="581" name="dimg_422vZ8bUHo6zi-gPwZKIqA4_25" descr="‫دالون پندار نيک 18‬‎">
          <a:extLst>
            <a:ext uri="{FF2B5EF4-FFF2-40B4-BE49-F238E27FC236}">
              <a16:creationId xmlns:a16="http://schemas.microsoft.com/office/drawing/2014/main" id="{695C7730-0833-197D-B5BB-B1446A976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64008" y="323913500"/>
          <a:ext cx="119202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321</xdr:row>
      <xdr:rowOff>101600</xdr:rowOff>
    </xdr:from>
    <xdr:to>
      <xdr:col>5</xdr:col>
      <xdr:colOff>1219200</xdr:colOff>
      <xdr:row>321</xdr:row>
      <xdr:rowOff>901700</xdr:rowOff>
    </xdr:to>
    <xdr:pic>
      <xdr:nvPicPr>
        <xdr:cNvPr id="582" name="dimg_DG6vZ4zoLaPPi-gPrfzy6A0_1" descr="‫دبرنا سطلی - فروشگاه عرشیان‬‎">
          <a:extLst>
            <a:ext uri="{FF2B5EF4-FFF2-40B4-BE49-F238E27FC236}">
              <a16:creationId xmlns:a16="http://schemas.microsoft.com/office/drawing/2014/main" id="{6CFA6D9F-B826-7C88-96BD-C05014305C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5100" y="326936100"/>
          <a:ext cx="10287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324</xdr:row>
      <xdr:rowOff>88900</xdr:rowOff>
    </xdr:from>
    <xdr:to>
      <xdr:col>5</xdr:col>
      <xdr:colOff>1104900</xdr:colOff>
      <xdr:row>324</xdr:row>
      <xdr:rowOff>952500</xdr:rowOff>
    </xdr:to>
    <xdr:pic>
      <xdr:nvPicPr>
        <xdr:cNvPr id="583" name="dimg_iG6vZ4jMDZeJ-d8PlLD80A8_16" descr="‫بینگو دبرنا گردونه دار جعبه ای‬‎">
          <a:extLst>
            <a:ext uri="{FF2B5EF4-FFF2-40B4-BE49-F238E27FC236}">
              <a16:creationId xmlns:a16="http://schemas.microsoft.com/office/drawing/2014/main" id="{10FEFEFB-5DD5-2357-0BFA-27B71D4760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329971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366</xdr:row>
      <xdr:rowOff>101600</xdr:rowOff>
    </xdr:from>
    <xdr:to>
      <xdr:col>5</xdr:col>
      <xdr:colOff>1092200</xdr:colOff>
      <xdr:row>366</xdr:row>
      <xdr:rowOff>939800</xdr:rowOff>
    </xdr:to>
    <xdr:pic>
      <xdr:nvPicPr>
        <xdr:cNvPr id="584" name="dimg_7G6vZ4enHpami-gPm-ql6QI_21" descr="‫قیمت و خرید دومینو ۲۰۰ قطعه پرشین - سیسمونی آقابزرگ‬‎">
          <a:extLst>
            <a:ext uri="{FF2B5EF4-FFF2-40B4-BE49-F238E27FC236}">
              <a16:creationId xmlns:a16="http://schemas.microsoft.com/office/drawing/2014/main" id="{33EBC56E-DA25-1786-B925-C034EF29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372656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241301</xdr:colOff>
      <xdr:row>367</xdr:row>
      <xdr:rowOff>76200</xdr:rowOff>
    </xdr:from>
    <xdr:to>
      <xdr:col>5</xdr:col>
      <xdr:colOff>1113076</xdr:colOff>
      <xdr:row>367</xdr:row>
      <xdr:rowOff>944880</xdr:rowOff>
    </xdr:to>
    <xdr:pic>
      <xdr:nvPicPr>
        <xdr:cNvPr id="585" name="dimg_DG-vZ5TXB821i-gP0uWD6Ag_301" descr="‫خرید و قیمت بازی فکری دومینو 300 قطعه کد vfj142A از غرفه سیسمونی و اسباب  بازی دلبند‬‎">
          <a:extLst>
            <a:ext uri="{FF2B5EF4-FFF2-40B4-BE49-F238E27FC236}">
              <a16:creationId xmlns:a16="http://schemas.microsoft.com/office/drawing/2014/main" id="{1A4530DE-B3F5-93F9-7D51-CC6A1F274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1224" y="373646700"/>
          <a:ext cx="871775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368</xdr:row>
      <xdr:rowOff>114300</xdr:rowOff>
    </xdr:from>
    <xdr:to>
      <xdr:col>5</xdr:col>
      <xdr:colOff>1104900</xdr:colOff>
      <xdr:row>368</xdr:row>
      <xdr:rowOff>876300</xdr:rowOff>
    </xdr:to>
    <xdr:pic>
      <xdr:nvPicPr>
        <xdr:cNvPr id="586" name="dimg_LG-vZ82FDaS4i-gPo6WmYA_25" descr="‫دومینو 500 قطعه پرشین - بانک بازی‬‎">
          <a:extLst>
            <a:ext uri="{FF2B5EF4-FFF2-40B4-BE49-F238E27FC236}">
              <a16:creationId xmlns:a16="http://schemas.microsoft.com/office/drawing/2014/main" id="{EABE6029-FD6F-FDF9-4F11-96DB5C896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374700800"/>
          <a:ext cx="9144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369</xdr:row>
      <xdr:rowOff>50800</xdr:rowOff>
    </xdr:from>
    <xdr:to>
      <xdr:col>5</xdr:col>
      <xdr:colOff>1104900</xdr:colOff>
      <xdr:row>369</xdr:row>
      <xdr:rowOff>914400</xdr:rowOff>
    </xdr:to>
    <xdr:pic>
      <xdr:nvPicPr>
        <xdr:cNvPr id="587" name="dimg_TG-vZ8vXB5nSi-gPya3F-AU_11" descr="‫قیمت و خرید بازی آموزشی سپتا مدل دومینو‬‎">
          <a:extLst>
            <a:ext uri="{FF2B5EF4-FFF2-40B4-BE49-F238E27FC236}">
              <a16:creationId xmlns:a16="http://schemas.microsoft.com/office/drawing/2014/main" id="{3361A3B1-A42B-2D70-1F66-D05622AE1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3756533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370</xdr:row>
      <xdr:rowOff>152400</xdr:rowOff>
    </xdr:from>
    <xdr:to>
      <xdr:col>5</xdr:col>
      <xdr:colOff>1092200</xdr:colOff>
      <xdr:row>370</xdr:row>
      <xdr:rowOff>863600</xdr:rowOff>
    </xdr:to>
    <xdr:pic>
      <xdr:nvPicPr>
        <xdr:cNvPr id="588" name="dimg_ZW-vZ-vhFpali-gPrby3kQ8_1" descr="‫بازی دومینو 110 قطعه شایان - فروشگاه عرشیان‬‎">
          <a:extLst>
            <a:ext uri="{FF2B5EF4-FFF2-40B4-BE49-F238E27FC236}">
              <a16:creationId xmlns:a16="http://schemas.microsoft.com/office/drawing/2014/main" id="{A93D85AE-77E5-F648-A768-4211E070D8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3767709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371</xdr:row>
      <xdr:rowOff>139700</xdr:rowOff>
    </xdr:from>
    <xdr:to>
      <xdr:col>5</xdr:col>
      <xdr:colOff>1028700</xdr:colOff>
      <xdr:row>371</xdr:row>
      <xdr:rowOff>838200</xdr:rowOff>
    </xdr:to>
    <xdr:pic>
      <xdr:nvPicPr>
        <xdr:cNvPr id="590" name="dimg_hW-vZ_mrNIOIi-gPmZqT-Ag_20" descr="‫خرید و قیمت دومینو شایان | big domino 110 | ترب‬‎">
          <a:extLst>
            <a:ext uri="{FF2B5EF4-FFF2-40B4-BE49-F238E27FC236}">
              <a16:creationId xmlns:a16="http://schemas.microsoft.com/office/drawing/2014/main" id="{501368F4-99A2-586E-777C-5D699989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3777742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372</xdr:row>
      <xdr:rowOff>165100</xdr:rowOff>
    </xdr:from>
    <xdr:to>
      <xdr:col>5</xdr:col>
      <xdr:colOff>1046480</xdr:colOff>
      <xdr:row>372</xdr:row>
      <xdr:rowOff>932180</xdr:rowOff>
    </xdr:to>
    <xdr:pic>
      <xdr:nvPicPr>
        <xdr:cNvPr id="591" name="dimg_u2-vZ92ABseei-gPv7aCwA8_19" descr="‫بازی دیسکی ریسکی زینگو (12) – تابان تویز‬‎">
          <a:extLst>
            <a:ext uri="{FF2B5EF4-FFF2-40B4-BE49-F238E27FC236}">
              <a16:creationId xmlns:a16="http://schemas.microsoft.com/office/drawing/2014/main" id="{A25C2A3A-8A9E-0106-9750-26CD5BBDF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7820" y="378815600"/>
          <a:ext cx="767080" cy="767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389</xdr:row>
      <xdr:rowOff>88900</xdr:rowOff>
    </xdr:from>
    <xdr:to>
      <xdr:col>5</xdr:col>
      <xdr:colOff>1028700</xdr:colOff>
      <xdr:row>389</xdr:row>
      <xdr:rowOff>850900</xdr:rowOff>
    </xdr:to>
    <xdr:pic>
      <xdr:nvPicPr>
        <xdr:cNvPr id="592" name="dimg_1m-vZ765Lt3Ri-gPiJeDmAQ_14" descr="‫خرید و قیمت بازی رمز شکن مزدیسنا از غرفه فروشگاه آواکیوت‬‎">
          <a:extLst>
            <a:ext uri="{FF2B5EF4-FFF2-40B4-BE49-F238E27FC236}">
              <a16:creationId xmlns:a16="http://schemas.microsoft.com/office/drawing/2014/main" id="{BF16BBA9-0C2E-5183-F93A-521B43332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3960114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390</xdr:row>
      <xdr:rowOff>165100</xdr:rowOff>
    </xdr:from>
    <xdr:to>
      <xdr:col>5</xdr:col>
      <xdr:colOff>1028700</xdr:colOff>
      <xdr:row>390</xdr:row>
      <xdr:rowOff>876300</xdr:rowOff>
    </xdr:to>
    <xdr:pic>
      <xdr:nvPicPr>
        <xdr:cNvPr id="593" name="dimg_7m-vZ4EeuIj53w-kjORo_20" descr="‫قیمت و خرید رنگ انگشتی 6 رنگ پالمو کد 7202‬‎">
          <a:extLst>
            <a:ext uri="{FF2B5EF4-FFF2-40B4-BE49-F238E27FC236}">
              <a16:creationId xmlns:a16="http://schemas.microsoft.com/office/drawing/2014/main" id="{BC2EC90E-152D-63EC-31C8-B55D0D157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3971036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406</xdr:row>
      <xdr:rowOff>101600</xdr:rowOff>
    </xdr:from>
    <xdr:to>
      <xdr:col>5</xdr:col>
      <xdr:colOff>1143000</xdr:colOff>
      <xdr:row>406</xdr:row>
      <xdr:rowOff>914400</xdr:rowOff>
    </xdr:to>
    <xdr:pic>
      <xdr:nvPicPr>
        <xdr:cNvPr id="594" name="dimg_KXCvZ6_iJdnYi-gPsunX6Ak_18" descr="‫خرید بازی ریسک حرفه ای فکرآوران با بهترین قیمت | فکرآوران‬‎">
          <a:extLst>
            <a:ext uri="{FF2B5EF4-FFF2-40B4-BE49-F238E27FC236}">
              <a16:creationId xmlns:a16="http://schemas.microsoft.com/office/drawing/2014/main" id="{784BD2BD-91CF-0157-CE2C-1E574F74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413296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407</xdr:row>
      <xdr:rowOff>120472</xdr:rowOff>
    </xdr:from>
    <xdr:to>
      <xdr:col>5</xdr:col>
      <xdr:colOff>1079500</xdr:colOff>
      <xdr:row>407</xdr:row>
      <xdr:rowOff>952499</xdr:rowOff>
    </xdr:to>
    <xdr:pic>
      <xdr:nvPicPr>
        <xdr:cNvPr id="595" name="dimg_bHGvZ9LkKMOai-gPmNyVqAQ_351" descr="‫بازی ایرانی رینگ دینگ دینگ - سرزمین ذهن زیبا‬‎">
          <a:extLst>
            <a:ext uri="{FF2B5EF4-FFF2-40B4-BE49-F238E27FC236}">
              <a16:creationId xmlns:a16="http://schemas.microsoft.com/office/drawing/2014/main" id="{12A1C9A0-3350-106E-20D2-BC4741155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414330972"/>
          <a:ext cx="800100" cy="832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414</xdr:row>
      <xdr:rowOff>101600</xdr:rowOff>
    </xdr:from>
    <xdr:to>
      <xdr:col>5</xdr:col>
      <xdr:colOff>1092200</xdr:colOff>
      <xdr:row>414</xdr:row>
      <xdr:rowOff>952500</xdr:rowOff>
    </xdr:to>
    <xdr:pic>
      <xdr:nvPicPr>
        <xdr:cNvPr id="596" name="dimg_lXGvZ9WVHqjwi-gP28u_gAE_10" descr="‫قیمت و خرید بازی فکری مدل زووم‬‎">
          <a:extLst>
            <a:ext uri="{FF2B5EF4-FFF2-40B4-BE49-F238E27FC236}">
              <a16:creationId xmlns:a16="http://schemas.microsoft.com/office/drawing/2014/main" id="{94089C05-1BE9-0D41-CC39-486C72182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421424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419</xdr:row>
      <xdr:rowOff>177800</xdr:rowOff>
    </xdr:from>
    <xdr:to>
      <xdr:col>5</xdr:col>
      <xdr:colOff>982980</xdr:colOff>
      <xdr:row>419</xdr:row>
      <xdr:rowOff>817880</xdr:rowOff>
    </xdr:to>
    <xdr:pic>
      <xdr:nvPicPr>
        <xdr:cNvPr id="597" name="dimg_snGvZ_zBMISqi-gPwMyBgAk_18" descr="‫خرید و قیمت ساعت آموزشی مهردار Shayan | ترب‬‎">
          <a:extLst>
            <a:ext uri="{FF2B5EF4-FFF2-40B4-BE49-F238E27FC236}">
              <a16:creationId xmlns:a16="http://schemas.microsoft.com/office/drawing/2014/main" id="{FFF0D5FF-7E6F-0DD1-F7C4-20962875F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1320" y="426580300"/>
          <a:ext cx="64008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420</xdr:row>
      <xdr:rowOff>76200</xdr:rowOff>
    </xdr:from>
    <xdr:to>
      <xdr:col>5</xdr:col>
      <xdr:colOff>1168400</xdr:colOff>
      <xdr:row>420</xdr:row>
      <xdr:rowOff>965200</xdr:rowOff>
    </xdr:to>
    <xdr:pic>
      <xdr:nvPicPr>
        <xdr:cNvPr id="598" name="dimg_1HGvZ9rANMm5i-gPjIn_yAQ_18" descr="‫قیمت و خرید بازی آموزشی ساعت مدل وایت بردی کد 03‬‎">
          <a:extLst>
            <a:ext uri="{FF2B5EF4-FFF2-40B4-BE49-F238E27FC236}">
              <a16:creationId xmlns:a16="http://schemas.microsoft.com/office/drawing/2014/main" id="{0ED91A44-A8CE-ACBB-3954-59BF0341F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4274947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421</xdr:row>
      <xdr:rowOff>76200</xdr:rowOff>
    </xdr:from>
    <xdr:to>
      <xdr:col>5</xdr:col>
      <xdr:colOff>1181100</xdr:colOff>
      <xdr:row>421</xdr:row>
      <xdr:rowOff>939800</xdr:rowOff>
    </xdr:to>
    <xdr:pic>
      <xdr:nvPicPr>
        <xdr:cNvPr id="599" name="dimg_DXKvZ4G3G8Ghi-gP_smZyQI_347" descr="‫خرید و قیمت بازی &quot;ساعت آموزشی تیک تیک آوای باران&quot; - بازی تحریر‬‎">
          <a:extLst>
            <a:ext uri="{FF2B5EF4-FFF2-40B4-BE49-F238E27FC236}">
              <a16:creationId xmlns:a16="http://schemas.microsoft.com/office/drawing/2014/main" id="{2AC4897D-B9DD-CA34-AABD-94BD93D63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4285107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425</xdr:row>
      <xdr:rowOff>50800</xdr:rowOff>
    </xdr:from>
    <xdr:to>
      <xdr:col>5</xdr:col>
      <xdr:colOff>1219200</xdr:colOff>
      <xdr:row>425</xdr:row>
      <xdr:rowOff>939800</xdr:rowOff>
    </xdr:to>
    <xdr:pic>
      <xdr:nvPicPr>
        <xdr:cNvPr id="600" name="dimg_P3KvZ5T1PPaZi-gPsIHomQ8_12" descr="‫قیمت و خرید بازی آموزشی سایه بازی مدل حیوانات‬‎">
          <a:extLst>
            <a:ext uri="{FF2B5EF4-FFF2-40B4-BE49-F238E27FC236}">
              <a16:creationId xmlns:a16="http://schemas.microsoft.com/office/drawing/2014/main" id="{4A474584-78B1-E909-BD42-6A0C103E6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5100" y="4325493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431</xdr:row>
      <xdr:rowOff>203200</xdr:rowOff>
    </xdr:from>
    <xdr:to>
      <xdr:col>5</xdr:col>
      <xdr:colOff>1016000</xdr:colOff>
      <xdr:row>431</xdr:row>
      <xdr:rowOff>914400</xdr:rowOff>
    </xdr:to>
    <xdr:pic>
      <xdr:nvPicPr>
        <xdr:cNvPr id="601" name="dimg_a3OvZ-2iC-D2i-gPyvGBoAg_17" descr="‫ست مخلوط کن آسیاب با جای لیوانی - 10( کارتن 10 ) - آوای کودک‬‎">
          <a:extLst>
            <a:ext uri="{FF2B5EF4-FFF2-40B4-BE49-F238E27FC236}">
              <a16:creationId xmlns:a16="http://schemas.microsoft.com/office/drawing/2014/main" id="{FC550786-F40D-CC9D-9617-7AA1C038A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4387977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443</xdr:row>
      <xdr:rowOff>81280</xdr:rowOff>
    </xdr:from>
    <xdr:to>
      <xdr:col>5</xdr:col>
      <xdr:colOff>1104900</xdr:colOff>
      <xdr:row>443</xdr:row>
      <xdr:rowOff>894080</xdr:rowOff>
    </xdr:to>
    <xdr:pic>
      <xdr:nvPicPr>
        <xdr:cNvPr id="602" name="dimg_mXOvZ8COCcapi-gPiPrG2AM_285" descr="‫خرید و قیمت شابلون اعداد فارسی | ترب‬‎">
          <a:extLst>
            <a:ext uri="{FF2B5EF4-FFF2-40B4-BE49-F238E27FC236}">
              <a16:creationId xmlns:a16="http://schemas.microsoft.com/office/drawing/2014/main" id="{779047C9-45B9-EAD8-D0CA-16D1A954B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45086778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447</xdr:row>
      <xdr:rowOff>127000</xdr:rowOff>
    </xdr:from>
    <xdr:to>
      <xdr:col>5</xdr:col>
      <xdr:colOff>1284438</xdr:colOff>
      <xdr:row>447</xdr:row>
      <xdr:rowOff>1000760</xdr:rowOff>
    </xdr:to>
    <xdr:pic>
      <xdr:nvPicPr>
        <xdr:cNvPr id="603" name="dimg_t3OvZ-33JfSzi-gPt6rx4AU_17" descr="‫میدیا مجیک‬‎">
          <a:extLst>
            <a:ext uri="{FF2B5EF4-FFF2-40B4-BE49-F238E27FC236}">
              <a16:creationId xmlns:a16="http://schemas.microsoft.com/office/drawing/2014/main" id="{D9809BB6-690C-CCE0-D659-9177CB41D4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09862" y="454977500"/>
          <a:ext cx="1093938" cy="873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448</xdr:row>
      <xdr:rowOff>127000</xdr:rowOff>
    </xdr:from>
    <xdr:to>
      <xdr:col>5</xdr:col>
      <xdr:colOff>1066800</xdr:colOff>
      <xdr:row>448</xdr:row>
      <xdr:rowOff>876300</xdr:rowOff>
    </xdr:to>
    <xdr:pic>
      <xdr:nvPicPr>
        <xdr:cNvPr id="604" name="dimg_3nOvZ_2uGvyli-gPz5OBmAc_13" descr="‫خرید و قیمت بازی فکری شب های مافیا کوچک از غرفه پینوکیو تویز‬‎">
          <a:extLst>
            <a:ext uri="{FF2B5EF4-FFF2-40B4-BE49-F238E27FC236}">
              <a16:creationId xmlns:a16="http://schemas.microsoft.com/office/drawing/2014/main" id="{796AECA1-9BDA-8B90-C092-8F8A3A7DB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4559935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431800</xdr:colOff>
      <xdr:row>452</xdr:row>
      <xdr:rowOff>254000</xdr:rowOff>
    </xdr:from>
    <xdr:to>
      <xdr:col>5</xdr:col>
      <xdr:colOff>1066800</xdr:colOff>
      <xdr:row>452</xdr:row>
      <xdr:rowOff>889000</xdr:rowOff>
    </xdr:to>
    <xdr:pic>
      <xdr:nvPicPr>
        <xdr:cNvPr id="605" name="dimg_B3SvZ_fQGtSri-gPxoLnsQg_13" descr="‫خرید و قیمت فکرآذین / شطرنج ترنج / طرح پیاده | ترب‬‎">
          <a:extLst>
            <a:ext uri="{FF2B5EF4-FFF2-40B4-BE49-F238E27FC236}">
              <a16:creationId xmlns:a16="http://schemas.microsoft.com/office/drawing/2014/main" id="{90D84A77-670F-8336-DC9A-134F9B25FA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460184500"/>
          <a:ext cx="635000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72183</xdr:colOff>
      <xdr:row>467</xdr:row>
      <xdr:rowOff>203200</xdr:rowOff>
    </xdr:from>
    <xdr:to>
      <xdr:col>5</xdr:col>
      <xdr:colOff>1279640</xdr:colOff>
      <xdr:row>467</xdr:row>
      <xdr:rowOff>952500</xdr:rowOff>
    </xdr:to>
    <xdr:pic>
      <xdr:nvPicPr>
        <xdr:cNvPr id="606" name="dimg_JHSvZ-aaFK6ii-gPsum5-QI_347" descr="‫شوتبال دوتایی (فرفره های رنگی پویا) توری. فروشگاه كتاب گلستانه‬‎">
          <a:extLst>
            <a:ext uri="{FF2B5EF4-FFF2-40B4-BE49-F238E27FC236}">
              <a16:creationId xmlns:a16="http://schemas.microsoft.com/office/drawing/2014/main" id="{9FC83E1E-60C8-4051-D761-D16C08A35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14660" y="475373700"/>
          <a:ext cx="1207457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468</xdr:row>
      <xdr:rowOff>114300</xdr:rowOff>
    </xdr:from>
    <xdr:to>
      <xdr:col>5</xdr:col>
      <xdr:colOff>1066800</xdr:colOff>
      <xdr:row>468</xdr:row>
      <xdr:rowOff>939800</xdr:rowOff>
    </xdr:to>
    <xdr:pic>
      <xdr:nvPicPr>
        <xdr:cNvPr id="607" name="dimg_cHSvZ6HMDO-wi-gPqfPkkQ8_215" descr="‫بازی شوتبال دو نفره توری - ژوپیتر‬‎">
          <a:extLst>
            <a:ext uri="{FF2B5EF4-FFF2-40B4-BE49-F238E27FC236}">
              <a16:creationId xmlns:a16="http://schemas.microsoft.com/office/drawing/2014/main" id="{2A130620-909C-AF60-81FB-3D9223472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47630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470</xdr:row>
      <xdr:rowOff>88900</xdr:rowOff>
    </xdr:from>
    <xdr:to>
      <xdr:col>5</xdr:col>
      <xdr:colOff>1117600</xdr:colOff>
      <xdr:row>470</xdr:row>
      <xdr:rowOff>927100</xdr:rowOff>
    </xdr:to>
    <xdr:pic>
      <xdr:nvPicPr>
        <xdr:cNvPr id="608" name="dimg_tXSvZ_moGLq79u8PxOC4iQU_14" descr="‫بازی شهر کوچک پارچه ای آوای باران‬‎">
          <a:extLst>
            <a:ext uri="{FF2B5EF4-FFF2-40B4-BE49-F238E27FC236}">
              <a16:creationId xmlns:a16="http://schemas.microsoft.com/office/drawing/2014/main" id="{F321CFDD-D4D8-6EBD-732B-2A7A991EC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4783074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471</xdr:row>
      <xdr:rowOff>88900</xdr:rowOff>
    </xdr:from>
    <xdr:to>
      <xdr:col>5</xdr:col>
      <xdr:colOff>1054100</xdr:colOff>
      <xdr:row>471</xdr:row>
      <xdr:rowOff>838200</xdr:rowOff>
    </xdr:to>
    <xdr:pic>
      <xdr:nvPicPr>
        <xdr:cNvPr id="609" name="dimg_CHavZ83IDt_ti-gPq4qT0Q4_25" descr="‫صفحه اشکال 9 قطعه چوبی سپتا‬‎">
          <a:extLst>
            <a:ext uri="{FF2B5EF4-FFF2-40B4-BE49-F238E27FC236}">
              <a16:creationId xmlns:a16="http://schemas.microsoft.com/office/drawing/2014/main" id="{22B299E1-2F53-C6D7-2718-00FBBE8792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4793234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473</xdr:row>
      <xdr:rowOff>177800</xdr:rowOff>
    </xdr:from>
    <xdr:to>
      <xdr:col>5</xdr:col>
      <xdr:colOff>1079500</xdr:colOff>
      <xdr:row>473</xdr:row>
      <xdr:rowOff>927100</xdr:rowOff>
    </xdr:to>
    <xdr:pic>
      <xdr:nvPicPr>
        <xdr:cNvPr id="610" name="dimg_LHavZ--yL_2oi-gPgM-YkAc_21" descr="‫قیمت و خرید بازی آموزشی مدل صفحه چرخنده و ساعت هوش‬‎">
          <a:extLst>
            <a:ext uri="{FF2B5EF4-FFF2-40B4-BE49-F238E27FC236}">
              <a16:creationId xmlns:a16="http://schemas.microsoft.com/office/drawing/2014/main" id="{17D50115-2738-CB8C-3E02-351CD1190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4814443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84031</xdr:colOff>
      <xdr:row>475</xdr:row>
      <xdr:rowOff>88900</xdr:rowOff>
    </xdr:from>
    <xdr:to>
      <xdr:col>5</xdr:col>
      <xdr:colOff>1258640</xdr:colOff>
      <xdr:row>475</xdr:row>
      <xdr:rowOff>838200</xdr:rowOff>
    </xdr:to>
    <xdr:pic>
      <xdr:nvPicPr>
        <xdr:cNvPr id="611" name="dimg_RHavZ7XtHceri-gP2ZfwkQs_2" descr="‫طناب مدارس - فروشگاه ورزشی شایان اسپرت‬‎">
          <a:extLst>
            <a:ext uri="{FF2B5EF4-FFF2-40B4-BE49-F238E27FC236}">
              <a16:creationId xmlns:a16="http://schemas.microsoft.com/office/drawing/2014/main" id="{C97CB50C-17F8-8CCB-AC1C-3435DCC0B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5660" y="483387400"/>
          <a:ext cx="1174609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476</xdr:row>
      <xdr:rowOff>88900</xdr:rowOff>
    </xdr:from>
    <xdr:to>
      <xdr:col>5</xdr:col>
      <xdr:colOff>1168400</xdr:colOff>
      <xdr:row>476</xdr:row>
      <xdr:rowOff>965200</xdr:rowOff>
    </xdr:to>
    <xdr:pic>
      <xdr:nvPicPr>
        <xdr:cNvPr id="612" name="dimg_cHavZ5SQJZOzi-gP-YWEoAE_11" descr="‫بازی پک عدد چین (جمع و تفریق) | فروشگاه اینترنتی موبیدو | فروشگاه اینترنتی  موبیدو‬‎">
          <a:extLst>
            <a:ext uri="{FF2B5EF4-FFF2-40B4-BE49-F238E27FC236}">
              <a16:creationId xmlns:a16="http://schemas.microsoft.com/office/drawing/2014/main" id="{AFB28E3D-CDAA-D180-6AEE-36CD7AF87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4844034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477</xdr:row>
      <xdr:rowOff>114300</xdr:rowOff>
    </xdr:from>
    <xdr:to>
      <xdr:col>5</xdr:col>
      <xdr:colOff>1079500</xdr:colOff>
      <xdr:row>477</xdr:row>
      <xdr:rowOff>965200</xdr:rowOff>
    </xdr:to>
    <xdr:pic>
      <xdr:nvPicPr>
        <xdr:cNvPr id="613" name="dimg_iHavZ4GoJK7ti-gPgr--qAk_21" descr="‫بازی پک عدد چین (ضرب و تقسیم) | فروشگاه اینترنتی موبیدو | فروشگاه اینترنتی  موبیدو‬‎">
          <a:extLst>
            <a:ext uri="{FF2B5EF4-FFF2-40B4-BE49-F238E27FC236}">
              <a16:creationId xmlns:a16="http://schemas.microsoft.com/office/drawing/2014/main" id="{F154ECED-0F26-1B89-B164-870B08669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4854448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480</xdr:row>
      <xdr:rowOff>88900</xdr:rowOff>
    </xdr:from>
    <xdr:to>
      <xdr:col>5</xdr:col>
      <xdr:colOff>1181100</xdr:colOff>
      <xdr:row>480</xdr:row>
      <xdr:rowOff>901700</xdr:rowOff>
    </xdr:to>
    <xdr:pic>
      <xdr:nvPicPr>
        <xdr:cNvPr id="614" name="dimg_1navZ5i_F9-M9u8PoKzvgQs_19" descr="‫عروسک انگشتی حیوانات مزرعه پرشین‬‎">
          <a:extLst>
            <a:ext uri="{FF2B5EF4-FFF2-40B4-BE49-F238E27FC236}">
              <a16:creationId xmlns:a16="http://schemas.microsoft.com/office/drawing/2014/main" id="{B2BEF396-BF0C-037B-5EC8-F5C73CF21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488467400"/>
          <a:ext cx="9906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481</xdr:row>
      <xdr:rowOff>63500</xdr:rowOff>
    </xdr:from>
    <xdr:to>
      <xdr:col>5</xdr:col>
      <xdr:colOff>1193800</xdr:colOff>
      <xdr:row>482</xdr:row>
      <xdr:rowOff>0</xdr:rowOff>
    </xdr:to>
    <xdr:pic>
      <xdr:nvPicPr>
        <xdr:cNvPr id="615" name="dimg_7XavZ7qpMJuo9u8P_uaAiQc_26" descr="‫عروسک-انگشتی-خانواده-پرشین.jpg‬‎">
          <a:extLst>
            <a:ext uri="{FF2B5EF4-FFF2-40B4-BE49-F238E27FC236}">
              <a16:creationId xmlns:a16="http://schemas.microsoft.com/office/drawing/2014/main" id="{5E66F030-47C9-74AA-73A1-9F719C5DE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489458000"/>
          <a:ext cx="10160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482</xdr:row>
      <xdr:rowOff>101600</xdr:rowOff>
    </xdr:from>
    <xdr:to>
      <xdr:col>5</xdr:col>
      <xdr:colOff>1079500</xdr:colOff>
      <xdr:row>482</xdr:row>
      <xdr:rowOff>977900</xdr:rowOff>
    </xdr:to>
    <xdr:pic>
      <xdr:nvPicPr>
        <xdr:cNvPr id="616" name="dimg_SXevZ82aBdzc7_UP3YbIuAM_229" descr="‫خرید و قیمت عروسک روسی 10 سانتی از غرفه عروسکهای بافتنی و روسی من‬‎">
          <a:extLst>
            <a:ext uri="{FF2B5EF4-FFF2-40B4-BE49-F238E27FC236}">
              <a16:creationId xmlns:a16="http://schemas.microsoft.com/office/drawing/2014/main" id="{2F96E88D-D622-AF91-EB25-DA3D81B5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4905121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483</xdr:row>
      <xdr:rowOff>215900</xdr:rowOff>
    </xdr:from>
    <xdr:to>
      <xdr:col>5</xdr:col>
      <xdr:colOff>1041400</xdr:colOff>
      <xdr:row>483</xdr:row>
      <xdr:rowOff>927100</xdr:rowOff>
    </xdr:to>
    <xdr:pic>
      <xdr:nvPicPr>
        <xdr:cNvPr id="617" name="dimg_bnevZ9uLHKDj7_UP4dmG6A8_13" descr="‫عروسک نمایشی جعبه ای - بازی و کتاب فاز‬‎">
          <a:extLst>
            <a:ext uri="{FF2B5EF4-FFF2-40B4-BE49-F238E27FC236}">
              <a16:creationId xmlns:a16="http://schemas.microsoft.com/office/drawing/2014/main" id="{E3E2BEA3-188B-E07B-8ECD-A79E8D61DB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4916424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484</xdr:row>
      <xdr:rowOff>177800</xdr:rowOff>
    </xdr:from>
    <xdr:to>
      <xdr:col>5</xdr:col>
      <xdr:colOff>1066800</xdr:colOff>
      <xdr:row>484</xdr:row>
      <xdr:rowOff>927100</xdr:rowOff>
    </xdr:to>
    <xdr:pic>
      <xdr:nvPicPr>
        <xdr:cNvPr id="618" name="dimg_hnevZ4_1NYmK9u8Ps9GMuAE_267" descr="‫خرید و قیمت عروسک نمایشی اسب برند گلدونه | ترب‬‎">
          <a:extLst>
            <a:ext uri="{FF2B5EF4-FFF2-40B4-BE49-F238E27FC236}">
              <a16:creationId xmlns:a16="http://schemas.microsoft.com/office/drawing/2014/main" id="{C0AB3903-F430-EAF2-440D-B926375E8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4926203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485</xdr:row>
      <xdr:rowOff>165100</xdr:rowOff>
    </xdr:from>
    <xdr:to>
      <xdr:col>5</xdr:col>
      <xdr:colOff>1104900</xdr:colOff>
      <xdr:row>485</xdr:row>
      <xdr:rowOff>927100</xdr:rowOff>
    </xdr:to>
    <xdr:pic>
      <xdr:nvPicPr>
        <xdr:cNvPr id="619" name="dimg_x3evZ6bLN_yC9u8PsprWuAI_13" descr="‫عروسک نمایشی ببر سلفونی - تولیدی پرشین صبا‬‎">
          <a:extLst>
            <a:ext uri="{FF2B5EF4-FFF2-40B4-BE49-F238E27FC236}">
              <a16:creationId xmlns:a16="http://schemas.microsoft.com/office/drawing/2014/main" id="{D33EB9BC-E64A-6535-A05E-A6E00CB28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4936236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487</xdr:row>
      <xdr:rowOff>177800</xdr:rowOff>
    </xdr:from>
    <xdr:to>
      <xdr:col>5</xdr:col>
      <xdr:colOff>1054100</xdr:colOff>
      <xdr:row>487</xdr:row>
      <xdr:rowOff>901700</xdr:rowOff>
    </xdr:to>
    <xdr:pic>
      <xdr:nvPicPr>
        <xdr:cNvPr id="620" name="dimg_5nevZ6gClf7v9Q-P7ZfwBw_313" descr="‫خرید و قیمت عمو پولدار کلاسیک فکرآوران | ترب‬‎">
          <a:extLst>
            <a:ext uri="{FF2B5EF4-FFF2-40B4-BE49-F238E27FC236}">
              <a16:creationId xmlns:a16="http://schemas.microsoft.com/office/drawing/2014/main" id="{9376F7AC-8A97-58C4-4BB2-7F2802C37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4956683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489</xdr:row>
      <xdr:rowOff>101600</xdr:rowOff>
    </xdr:from>
    <xdr:to>
      <xdr:col>5</xdr:col>
      <xdr:colOff>1181100</xdr:colOff>
      <xdr:row>489</xdr:row>
      <xdr:rowOff>901700</xdr:rowOff>
    </xdr:to>
    <xdr:pic>
      <xdr:nvPicPr>
        <xdr:cNvPr id="621" name="dimg_-3evZ6aLPJT87_UP5N-C6AE_13" descr="‫خرید و قیمت بازی فکری عنکبوت سرگردان مدیا مجیک | ترب‬‎">
          <a:extLst>
            <a:ext uri="{FF2B5EF4-FFF2-40B4-BE49-F238E27FC236}">
              <a16:creationId xmlns:a16="http://schemas.microsoft.com/office/drawing/2014/main" id="{21C9FE86-63F1-1C89-9842-1334AFECE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497624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495</xdr:row>
      <xdr:rowOff>101600</xdr:rowOff>
    </xdr:from>
    <xdr:to>
      <xdr:col>5</xdr:col>
      <xdr:colOff>1079500</xdr:colOff>
      <xdr:row>495</xdr:row>
      <xdr:rowOff>914400</xdr:rowOff>
    </xdr:to>
    <xdr:pic>
      <xdr:nvPicPr>
        <xdr:cNvPr id="622" name="dimg_GnivZ9qzJpT77_UP56KJmQ4_17" descr="‫فتوسنتز – آوای باران‬‎">
          <a:extLst>
            <a:ext uri="{FF2B5EF4-FFF2-40B4-BE49-F238E27FC236}">
              <a16:creationId xmlns:a16="http://schemas.microsoft.com/office/drawing/2014/main" id="{5871204F-848A-7FFE-0C36-5123F0CED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03720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279401</xdr:colOff>
      <xdr:row>496</xdr:row>
      <xdr:rowOff>38100</xdr:rowOff>
    </xdr:from>
    <xdr:to>
      <xdr:col>5</xdr:col>
      <xdr:colOff>1122312</xdr:colOff>
      <xdr:row>496</xdr:row>
      <xdr:rowOff>899160</xdr:rowOff>
    </xdr:to>
    <xdr:pic>
      <xdr:nvPicPr>
        <xdr:cNvPr id="623" name="dimg_MXivZ9jhOsHq7_UPsf3Q2Ak_8" descr="‫فروش عمده بازی فکری فرزست - آرمان فردا‬‎">
          <a:extLst>
            <a:ext uri="{FF2B5EF4-FFF2-40B4-BE49-F238E27FC236}">
              <a16:creationId xmlns:a16="http://schemas.microsoft.com/office/drawing/2014/main" id="{6CB7CCA0-8C6D-F5D0-7F4A-D457D1A71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1988" y="504672600"/>
          <a:ext cx="842911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498</xdr:row>
      <xdr:rowOff>88900</xdr:rowOff>
    </xdr:from>
    <xdr:to>
      <xdr:col>5</xdr:col>
      <xdr:colOff>1054100</xdr:colOff>
      <xdr:row>498</xdr:row>
      <xdr:rowOff>825500</xdr:rowOff>
    </xdr:to>
    <xdr:pic>
      <xdr:nvPicPr>
        <xdr:cNvPr id="624" name="dimg_WXivZ-CbH7KK9u8PlqTYmA8_14" descr="‫خرید و قیمت فکر بکر بزرگ مستر مایند سایان | ترب‬‎">
          <a:extLst>
            <a:ext uri="{FF2B5EF4-FFF2-40B4-BE49-F238E27FC236}">
              <a16:creationId xmlns:a16="http://schemas.microsoft.com/office/drawing/2014/main" id="{0340DF6B-6326-E6CF-A11B-A423B3F48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5067554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499</xdr:row>
      <xdr:rowOff>114300</xdr:rowOff>
    </xdr:from>
    <xdr:to>
      <xdr:col>5</xdr:col>
      <xdr:colOff>1079500</xdr:colOff>
      <xdr:row>499</xdr:row>
      <xdr:rowOff>965200</xdr:rowOff>
    </xdr:to>
    <xdr:pic>
      <xdr:nvPicPr>
        <xdr:cNvPr id="625" name="dimg_hXivZ9eYM7_pi-gP5uPz2QI_349" descr="‫خرید و قیمت بازی فکری مستر مایند کوچک یا فکر بکر سایان | ترب‬‎">
          <a:extLst>
            <a:ext uri="{FF2B5EF4-FFF2-40B4-BE49-F238E27FC236}">
              <a16:creationId xmlns:a16="http://schemas.microsoft.com/office/drawing/2014/main" id="{99A7F4BF-684A-33C5-CFFB-FB33D0376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07796800"/>
          <a:ext cx="8128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501</xdr:row>
      <xdr:rowOff>139700</xdr:rowOff>
    </xdr:from>
    <xdr:to>
      <xdr:col>5</xdr:col>
      <xdr:colOff>990600</xdr:colOff>
      <xdr:row>501</xdr:row>
      <xdr:rowOff>952500</xdr:rowOff>
    </xdr:to>
    <xdr:pic>
      <xdr:nvPicPr>
        <xdr:cNvPr id="626" name="dimg_7HmvZ5WiN9P_7_UP8p3okAU_18" descr="‫فلش کارت (اعداد فارسی) آوای بامداد‬‎">
          <a:extLst>
            <a:ext uri="{FF2B5EF4-FFF2-40B4-BE49-F238E27FC236}">
              <a16:creationId xmlns:a16="http://schemas.microsoft.com/office/drawing/2014/main" id="{D2508EFE-6B87-6547-CF30-453E169FF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5098542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177801</xdr:colOff>
      <xdr:row>502</xdr:row>
      <xdr:rowOff>7132</xdr:rowOff>
    </xdr:from>
    <xdr:to>
      <xdr:col>5</xdr:col>
      <xdr:colOff>1143000</xdr:colOff>
      <xdr:row>502</xdr:row>
      <xdr:rowOff>958720</xdr:rowOff>
    </xdr:to>
    <xdr:pic>
      <xdr:nvPicPr>
        <xdr:cNvPr id="627" name="dimg_DXqvZ9GmOPep9u8Ph6ieuAI_29" descr="‫بازی فوتبال بزنیم ؟ – جزیره‌ بازی ، بردگیم فوتبالی‬‎">
          <a:extLst>
            <a:ext uri="{FF2B5EF4-FFF2-40B4-BE49-F238E27FC236}">
              <a16:creationId xmlns:a16="http://schemas.microsoft.com/office/drawing/2014/main" id="{02E51B52-2311-BAEF-E359-4EF853AA5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510737632"/>
          <a:ext cx="965199" cy="951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503</xdr:row>
      <xdr:rowOff>114300</xdr:rowOff>
    </xdr:from>
    <xdr:to>
      <xdr:col>5</xdr:col>
      <xdr:colOff>1119800</xdr:colOff>
      <xdr:row>503</xdr:row>
      <xdr:rowOff>871220</xdr:rowOff>
    </xdr:to>
    <xdr:pic>
      <xdr:nvPicPr>
        <xdr:cNvPr id="628" name="dimg_LXqvZ9m0FY367_UP6I_PiAs_346" descr="‫فوتبال گیم‬‎">
          <a:extLst>
            <a:ext uri="{FF2B5EF4-FFF2-40B4-BE49-F238E27FC236}">
              <a16:creationId xmlns:a16="http://schemas.microsoft.com/office/drawing/2014/main" id="{4E63EBEC-E615-1CF5-814B-739DCD82A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4500" y="511860800"/>
          <a:ext cx="967400" cy="756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504</xdr:row>
      <xdr:rowOff>127000</xdr:rowOff>
    </xdr:from>
    <xdr:to>
      <xdr:col>5</xdr:col>
      <xdr:colOff>1079500</xdr:colOff>
      <xdr:row>504</xdr:row>
      <xdr:rowOff>927100</xdr:rowOff>
    </xdr:to>
    <xdr:pic>
      <xdr:nvPicPr>
        <xdr:cNvPr id="629" name="dimg_UHqvZ5XSDIm39u8Px6qOmAk_15" descr="‫فوم کاردستی بافوم پک ۱۰ عددی 20*30 - فومیکس‬‎">
          <a:extLst>
            <a:ext uri="{FF2B5EF4-FFF2-40B4-BE49-F238E27FC236}">
              <a16:creationId xmlns:a16="http://schemas.microsoft.com/office/drawing/2014/main" id="{4E67DD95-54DE-CF87-1153-45B0B9523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128895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506</xdr:row>
      <xdr:rowOff>177800</xdr:rowOff>
    </xdr:from>
    <xdr:to>
      <xdr:col>5</xdr:col>
      <xdr:colOff>1066800</xdr:colOff>
      <xdr:row>506</xdr:row>
      <xdr:rowOff>889000</xdr:rowOff>
    </xdr:to>
    <xdr:pic>
      <xdr:nvPicPr>
        <xdr:cNvPr id="630" name="dimg_ZnqvZ7CwFP_r7_UPtumu0Ao_15" descr="‫بازی فکری فیلا فیلا 4 نفره | خرید و قیمت - ژوپیتر‬‎">
          <a:extLst>
            <a:ext uri="{FF2B5EF4-FFF2-40B4-BE49-F238E27FC236}">
              <a16:creationId xmlns:a16="http://schemas.microsoft.com/office/drawing/2014/main" id="{BDB9A91E-6468-1AEE-DF47-2D341F538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5149723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507</xdr:row>
      <xdr:rowOff>76200</xdr:rowOff>
    </xdr:from>
    <xdr:to>
      <xdr:col>5</xdr:col>
      <xdr:colOff>1079500</xdr:colOff>
      <xdr:row>507</xdr:row>
      <xdr:rowOff>927100</xdr:rowOff>
    </xdr:to>
    <xdr:pic>
      <xdr:nvPicPr>
        <xdr:cNvPr id="631" name="dimg_fXqvZ-7SKNnY7_UPh6S34Ag_23" descr="‫قیمت و خرید قایق بازی زینگو مدل OCEAN‬‎">
          <a:extLst>
            <a:ext uri="{FF2B5EF4-FFF2-40B4-BE49-F238E27FC236}">
              <a16:creationId xmlns:a16="http://schemas.microsoft.com/office/drawing/2014/main" id="{C5F89E85-0A82-E0BF-7FA9-F37019241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15886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318498</xdr:colOff>
      <xdr:row>508</xdr:row>
      <xdr:rowOff>74724</xdr:rowOff>
    </xdr:from>
    <xdr:to>
      <xdr:col>5</xdr:col>
      <xdr:colOff>1054100</xdr:colOff>
      <xdr:row>508</xdr:row>
      <xdr:rowOff>901700</xdr:rowOff>
    </xdr:to>
    <xdr:pic>
      <xdr:nvPicPr>
        <xdr:cNvPr id="632" name="dimg_lnqvZ8HTGICQ9u8Phqq0sQI_21" descr="‫قایق نشکن نیکو تویز - لی لی تویز‬‎">
          <a:extLst>
            <a:ext uri="{FF2B5EF4-FFF2-40B4-BE49-F238E27FC236}">
              <a16:creationId xmlns:a16="http://schemas.microsoft.com/office/drawing/2014/main" id="{A1CF2D36-6A50-FE06-ACA4-770D90A72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516901224"/>
          <a:ext cx="735602" cy="826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509</xdr:row>
      <xdr:rowOff>116824</xdr:rowOff>
    </xdr:from>
    <xdr:to>
      <xdr:col>5</xdr:col>
      <xdr:colOff>1143000</xdr:colOff>
      <xdr:row>510</xdr:row>
      <xdr:rowOff>2539</xdr:rowOff>
    </xdr:to>
    <xdr:pic>
      <xdr:nvPicPr>
        <xdr:cNvPr id="633" name="dimg_sXqvZ6YKloj27w_j89WQBg_23" descr="‫بازی قایم باشک‬‎">
          <a:extLst>
            <a:ext uri="{FF2B5EF4-FFF2-40B4-BE49-F238E27FC236}">
              <a16:creationId xmlns:a16="http://schemas.microsoft.com/office/drawing/2014/main" id="{5699B1F5-330D-6FE5-401A-C4DBFB4B0E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517959324"/>
          <a:ext cx="889000" cy="901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510</xdr:row>
      <xdr:rowOff>101600</xdr:rowOff>
    </xdr:from>
    <xdr:to>
      <xdr:col>5</xdr:col>
      <xdr:colOff>1104900</xdr:colOff>
      <xdr:row>510</xdr:row>
      <xdr:rowOff>965200</xdr:rowOff>
    </xdr:to>
    <xdr:pic>
      <xdr:nvPicPr>
        <xdr:cNvPr id="634" name="dimg_xXqvZ666EOzb7_UPzu3IyAc_27" descr="‫بازی فکری قایم موشک بازیتا - ژوپیتر‬‎">
          <a:extLst>
            <a:ext uri="{FF2B5EF4-FFF2-40B4-BE49-F238E27FC236}">
              <a16:creationId xmlns:a16="http://schemas.microsoft.com/office/drawing/2014/main" id="{AA911BD8-C2CE-998F-9420-2A4797306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189601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511</xdr:row>
      <xdr:rowOff>50800</xdr:rowOff>
    </xdr:from>
    <xdr:to>
      <xdr:col>5</xdr:col>
      <xdr:colOff>1143000</xdr:colOff>
      <xdr:row>511</xdr:row>
      <xdr:rowOff>977900</xdr:rowOff>
    </xdr:to>
    <xdr:pic>
      <xdr:nvPicPr>
        <xdr:cNvPr id="635" name="dimg_23qvZ5yTGIrn7_UP1OCaqAc_336" descr="‫بازی قتل در هتل آروسا‬‎">
          <a:extLst>
            <a:ext uri="{FF2B5EF4-FFF2-40B4-BE49-F238E27FC236}">
              <a16:creationId xmlns:a16="http://schemas.microsoft.com/office/drawing/2014/main" id="{8135DE01-0B9A-88E0-972C-E56E99F8F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519925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304801</xdr:colOff>
      <xdr:row>516</xdr:row>
      <xdr:rowOff>88900</xdr:rowOff>
    </xdr:from>
    <xdr:to>
      <xdr:col>5</xdr:col>
      <xdr:colOff>1077718</xdr:colOff>
      <xdr:row>516</xdr:row>
      <xdr:rowOff>970280</xdr:rowOff>
    </xdr:to>
    <xdr:pic>
      <xdr:nvPicPr>
        <xdr:cNvPr id="636" name="dimg_SqavZ-PcBMi4i-gPoqn8mAM_8" descr="‫بازی ایرانی قهوه قجری‬‎">
          <a:extLst>
            <a:ext uri="{FF2B5EF4-FFF2-40B4-BE49-F238E27FC236}">
              <a16:creationId xmlns:a16="http://schemas.microsoft.com/office/drawing/2014/main" id="{34D9156A-24D3-7069-DB60-52CF05E9E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6582" y="525043400"/>
          <a:ext cx="772917" cy="881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518</xdr:row>
      <xdr:rowOff>114300</xdr:rowOff>
    </xdr:from>
    <xdr:to>
      <xdr:col>5</xdr:col>
      <xdr:colOff>1117600</xdr:colOff>
      <xdr:row>518</xdr:row>
      <xdr:rowOff>876300</xdr:rowOff>
    </xdr:to>
    <xdr:pic>
      <xdr:nvPicPr>
        <xdr:cNvPr id="637" name="dimg_ZaavZ5rVIoS5i-gPz72qwQ8_16" descr="‫قیمت و خرید بازی فکری هوپا مدل کاپوچین‬‎">
          <a:extLst>
            <a:ext uri="{FF2B5EF4-FFF2-40B4-BE49-F238E27FC236}">
              <a16:creationId xmlns:a16="http://schemas.microsoft.com/office/drawing/2014/main" id="{0A9EACA0-7F7C-877F-79EC-029C15CCD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5271008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519</xdr:row>
      <xdr:rowOff>114300</xdr:rowOff>
    </xdr:from>
    <xdr:to>
      <xdr:col>5</xdr:col>
      <xdr:colOff>1104900</xdr:colOff>
      <xdr:row>519</xdr:row>
      <xdr:rowOff>838200</xdr:rowOff>
    </xdr:to>
    <xdr:pic>
      <xdr:nvPicPr>
        <xdr:cNvPr id="638" name="dimg_faavZ-vGOqLPi-gPmtmhqAk_345" descr="‫کاتامینو دراگون | فکراگیم‬‎">
          <a:extLst>
            <a:ext uri="{FF2B5EF4-FFF2-40B4-BE49-F238E27FC236}">
              <a16:creationId xmlns:a16="http://schemas.microsoft.com/office/drawing/2014/main" id="{E6C871F2-DCAE-9D2A-AF7D-8261C9327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281168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520</xdr:row>
      <xdr:rowOff>101600</xdr:rowOff>
    </xdr:from>
    <xdr:to>
      <xdr:col>5</xdr:col>
      <xdr:colOff>1130300</xdr:colOff>
      <xdr:row>520</xdr:row>
      <xdr:rowOff>965200</xdr:rowOff>
    </xdr:to>
    <xdr:pic>
      <xdr:nvPicPr>
        <xdr:cNvPr id="639" name="dimg_kaavZ_L-PL67i-gPp-TZmA4_349" descr="‫قیمت و خرید بازی فکری بازیمن مدل کاتامینو‬‎">
          <a:extLst>
            <a:ext uri="{FF2B5EF4-FFF2-40B4-BE49-F238E27FC236}">
              <a16:creationId xmlns:a16="http://schemas.microsoft.com/office/drawing/2014/main" id="{0A43740A-70EE-988C-11BB-B4D0B3E85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5291201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266701</xdr:colOff>
      <xdr:row>521</xdr:row>
      <xdr:rowOff>63500</xdr:rowOff>
    </xdr:from>
    <xdr:to>
      <xdr:col>5</xdr:col>
      <xdr:colOff>1095304</xdr:colOff>
      <xdr:row>521</xdr:row>
      <xdr:rowOff>1008380</xdr:rowOff>
    </xdr:to>
    <xdr:pic>
      <xdr:nvPicPr>
        <xdr:cNvPr id="640" name="dimg_paavZ965Fdupi-gPpve1wA4_23" descr="‫بازی فکری و خانوادگی کاتان کتان catan‬‎">
          <a:extLst>
            <a:ext uri="{FF2B5EF4-FFF2-40B4-BE49-F238E27FC236}">
              <a16:creationId xmlns:a16="http://schemas.microsoft.com/office/drawing/2014/main" id="{FD5F07AA-0C1C-008C-2DE4-5E71EF5BB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8996" y="530098000"/>
          <a:ext cx="828603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522</xdr:row>
      <xdr:rowOff>63500</xdr:rowOff>
    </xdr:from>
    <xdr:to>
      <xdr:col>5</xdr:col>
      <xdr:colOff>1079500</xdr:colOff>
      <xdr:row>522</xdr:row>
      <xdr:rowOff>889000</xdr:rowOff>
    </xdr:to>
    <xdr:pic>
      <xdr:nvPicPr>
        <xdr:cNvPr id="641" name="dimg_u6avZ6aNBP6pi-gPj9SDmAw_27" descr="‫بازی فکری کاراگاه شرلوک‬‎">
          <a:extLst>
            <a:ext uri="{FF2B5EF4-FFF2-40B4-BE49-F238E27FC236}">
              <a16:creationId xmlns:a16="http://schemas.microsoft.com/office/drawing/2014/main" id="{FDCEE84C-1255-D9C5-DC2B-FD1F3195B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311140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523</xdr:row>
      <xdr:rowOff>63500</xdr:rowOff>
    </xdr:from>
    <xdr:to>
      <xdr:col>5</xdr:col>
      <xdr:colOff>1117600</xdr:colOff>
      <xdr:row>523</xdr:row>
      <xdr:rowOff>939800</xdr:rowOff>
    </xdr:to>
    <xdr:pic>
      <xdr:nvPicPr>
        <xdr:cNvPr id="642" name="dimg_16avZ-WzJ72O-d8P7dfWyQU_23" descr="‫خرید کارت اعداد و علامت ها از برند آوای باران| فروشگاه 30بوک‬‎">
          <a:extLst>
            <a:ext uri="{FF2B5EF4-FFF2-40B4-BE49-F238E27FC236}">
              <a16:creationId xmlns:a16="http://schemas.microsoft.com/office/drawing/2014/main" id="{557927C4-1B9B-4C84-3D51-2660D24A6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5321300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524</xdr:row>
      <xdr:rowOff>114300</xdr:rowOff>
    </xdr:from>
    <xdr:to>
      <xdr:col>5</xdr:col>
      <xdr:colOff>1054100</xdr:colOff>
      <xdr:row>524</xdr:row>
      <xdr:rowOff>850900</xdr:rowOff>
    </xdr:to>
    <xdr:pic>
      <xdr:nvPicPr>
        <xdr:cNvPr id="643" name="dimg_7aavZ9KtE6aLi-gPqoP-2AM_299" descr="‫خرید اینترنتی تلفنی و حضوری کارت الفا جور فارسی انگلیسی/کارگاه نشر‬‎">
          <a:extLst>
            <a:ext uri="{FF2B5EF4-FFF2-40B4-BE49-F238E27FC236}">
              <a16:creationId xmlns:a16="http://schemas.microsoft.com/office/drawing/2014/main" id="{348FDA4F-9B8F-C751-7911-DC58BA436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5331968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525</xdr:row>
      <xdr:rowOff>63500</xdr:rowOff>
    </xdr:from>
    <xdr:to>
      <xdr:col>5</xdr:col>
      <xdr:colOff>1130300</xdr:colOff>
      <xdr:row>525</xdr:row>
      <xdr:rowOff>952500</xdr:rowOff>
    </xdr:to>
    <xdr:pic>
      <xdr:nvPicPr>
        <xdr:cNvPr id="644" name="dimg_B6evZ9eqDp2ri-gPqvGW8AU_13" descr="‫کارت اونو اکشن - آوای باران‬‎">
          <a:extLst>
            <a:ext uri="{FF2B5EF4-FFF2-40B4-BE49-F238E27FC236}">
              <a16:creationId xmlns:a16="http://schemas.microsoft.com/office/drawing/2014/main" id="{C96C9CED-108F-C4B9-7691-27CE7952D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534162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177801</xdr:colOff>
      <xdr:row>526</xdr:row>
      <xdr:rowOff>12700</xdr:rowOff>
    </xdr:from>
    <xdr:to>
      <xdr:col>5</xdr:col>
      <xdr:colOff>1069326</xdr:colOff>
      <xdr:row>526</xdr:row>
      <xdr:rowOff>939800</xdr:rowOff>
    </xdr:to>
    <xdr:pic>
      <xdr:nvPicPr>
        <xdr:cNvPr id="645" name="dimg_GaevZ-WaG_uvi-gPnZGB4As_305" descr="‫فروش عمده کارت اونو حیوانات‬‎">
          <a:extLst>
            <a:ext uri="{FF2B5EF4-FFF2-40B4-BE49-F238E27FC236}">
              <a16:creationId xmlns:a16="http://schemas.microsoft.com/office/drawing/2014/main" id="{DC9EDBFA-A815-1670-FF03-E9B1B56B8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4974" y="535127200"/>
          <a:ext cx="891525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529</xdr:row>
      <xdr:rowOff>114300</xdr:rowOff>
    </xdr:from>
    <xdr:to>
      <xdr:col>5</xdr:col>
      <xdr:colOff>1066786</xdr:colOff>
      <xdr:row>529</xdr:row>
      <xdr:rowOff>965200</xdr:rowOff>
    </xdr:to>
    <xdr:pic>
      <xdr:nvPicPr>
        <xdr:cNvPr id="646" name="dimg_MKevZ_nLB6mbi-gPhpuEqAo_319" descr="‫خرید و قیمت کارت اونو ژوراسیک آوای باران | ترب‬‎">
          <a:extLst>
            <a:ext uri="{FF2B5EF4-FFF2-40B4-BE49-F238E27FC236}">
              <a16:creationId xmlns:a16="http://schemas.microsoft.com/office/drawing/2014/main" id="{8C662AC3-E0E8-FC7E-1E44-621340144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14" y="538276800"/>
          <a:ext cx="761986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531</xdr:row>
      <xdr:rowOff>101600</xdr:rowOff>
    </xdr:from>
    <xdr:to>
      <xdr:col>5</xdr:col>
      <xdr:colOff>1074658</xdr:colOff>
      <xdr:row>531</xdr:row>
      <xdr:rowOff>881380</xdr:rowOff>
    </xdr:to>
    <xdr:pic>
      <xdr:nvPicPr>
        <xdr:cNvPr id="647" name="dimg_RqevZ4DbIfW2i-gPy8bm0QU_22" descr="‫خرید و قیمت کارت پازل آموزشی اعضای بدن آوای باران | ترب‬‎">
          <a:extLst>
            <a:ext uri="{FF2B5EF4-FFF2-40B4-BE49-F238E27FC236}">
              <a16:creationId xmlns:a16="http://schemas.microsoft.com/office/drawing/2014/main" id="{DA901070-30E1-2D2E-08A9-DCE713490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9642" y="540296100"/>
          <a:ext cx="782558" cy="779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330201</xdr:colOff>
      <xdr:row>532</xdr:row>
      <xdr:rowOff>152400</xdr:rowOff>
    </xdr:from>
    <xdr:to>
      <xdr:col>5</xdr:col>
      <xdr:colOff>1074524</xdr:colOff>
      <xdr:row>532</xdr:row>
      <xdr:rowOff>894080</xdr:rowOff>
    </xdr:to>
    <xdr:pic>
      <xdr:nvPicPr>
        <xdr:cNvPr id="648" name="dimg_W6evZ8LwDKaLi-gPqoP-2AM_18" descr="‫خرید و قیمت کارت پازل آموزشی شکل ها و رنگ ها آوای باران | ترب‬‎">
          <a:extLst>
            <a:ext uri="{FF2B5EF4-FFF2-40B4-BE49-F238E27FC236}">
              <a16:creationId xmlns:a16="http://schemas.microsoft.com/office/drawing/2014/main" id="{85FD1605-93C2-E20E-52E3-F4ECBFE20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9776" y="541362900"/>
          <a:ext cx="744323" cy="741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177801</xdr:colOff>
      <xdr:row>536</xdr:row>
      <xdr:rowOff>101600</xdr:rowOff>
    </xdr:from>
    <xdr:to>
      <xdr:col>5</xdr:col>
      <xdr:colOff>1211442</xdr:colOff>
      <xdr:row>536</xdr:row>
      <xdr:rowOff>876300</xdr:rowOff>
    </xdr:to>
    <xdr:pic>
      <xdr:nvPicPr>
        <xdr:cNvPr id="649" name="dimg_daevZ5HZAuK3i-gP6c64yAg_13" descr="‫کارت تصويري دراگون پوشاک 6عددي /120 #‬‎">
          <a:extLst>
            <a:ext uri="{FF2B5EF4-FFF2-40B4-BE49-F238E27FC236}">
              <a16:creationId xmlns:a16="http://schemas.microsoft.com/office/drawing/2014/main" id="{4CC6285D-53F5-67A4-D12D-48AA9BDA3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2858" y="545376100"/>
          <a:ext cx="1033641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535</xdr:row>
      <xdr:rowOff>38100</xdr:rowOff>
    </xdr:from>
    <xdr:to>
      <xdr:col>5</xdr:col>
      <xdr:colOff>1104900</xdr:colOff>
      <xdr:row>535</xdr:row>
      <xdr:rowOff>901700</xdr:rowOff>
    </xdr:to>
    <xdr:pic>
      <xdr:nvPicPr>
        <xdr:cNvPr id="650" name="dimg_k6evZ_W3Adeoi-gP55_HuAE_16" descr="‫کارت تصويري دراگون الفباي فارسي6عددي /120 #‬‎">
          <a:extLst>
            <a:ext uri="{FF2B5EF4-FFF2-40B4-BE49-F238E27FC236}">
              <a16:creationId xmlns:a16="http://schemas.microsoft.com/office/drawing/2014/main" id="{7E87D0F4-99C8-F3A8-50AB-A9E92FD07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442966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537</xdr:row>
      <xdr:rowOff>101600</xdr:rowOff>
    </xdr:from>
    <xdr:to>
      <xdr:col>5</xdr:col>
      <xdr:colOff>1168400</xdr:colOff>
      <xdr:row>537</xdr:row>
      <xdr:rowOff>1003300</xdr:rowOff>
    </xdr:to>
    <xdr:pic>
      <xdr:nvPicPr>
        <xdr:cNvPr id="651" name="dimg_paevZ7rkDuCfi-gPpcqb4Qo_23" descr="‫کارت تصويري دراگون فعل ها 6 عددي 96 #‬‎">
          <a:extLst>
            <a:ext uri="{FF2B5EF4-FFF2-40B4-BE49-F238E27FC236}">
              <a16:creationId xmlns:a16="http://schemas.microsoft.com/office/drawing/2014/main" id="{17774AED-B567-1756-4E89-9857FE87F8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5463921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538</xdr:row>
      <xdr:rowOff>88900</xdr:rowOff>
    </xdr:from>
    <xdr:to>
      <xdr:col>5</xdr:col>
      <xdr:colOff>1130300</xdr:colOff>
      <xdr:row>538</xdr:row>
      <xdr:rowOff>952500</xdr:rowOff>
    </xdr:to>
    <xdr:pic>
      <xdr:nvPicPr>
        <xdr:cNvPr id="652" name="dimg_u6evZ6yaE9TDi-gPrsfuwAU_16" descr="‫بازی فکری ایرانی کارزار - چترنگ‬‎">
          <a:extLst>
            <a:ext uri="{FF2B5EF4-FFF2-40B4-BE49-F238E27FC236}">
              <a16:creationId xmlns:a16="http://schemas.microsoft.com/office/drawing/2014/main" id="{A90DAC7B-2774-3B91-B70F-0692F6EA9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547395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539</xdr:row>
      <xdr:rowOff>127000</xdr:rowOff>
    </xdr:from>
    <xdr:to>
      <xdr:col>5</xdr:col>
      <xdr:colOff>1270000</xdr:colOff>
      <xdr:row>539</xdr:row>
      <xdr:rowOff>939800</xdr:rowOff>
    </xdr:to>
    <xdr:pic>
      <xdr:nvPicPr>
        <xdr:cNvPr id="653" name="dimg_0aevZ-2-MbvXi-gP_8mD0Ao_17" descr="‫کارگاه کلمات - آوای باران‬‎">
          <a:extLst>
            <a:ext uri="{FF2B5EF4-FFF2-40B4-BE49-F238E27FC236}">
              <a16:creationId xmlns:a16="http://schemas.microsoft.com/office/drawing/2014/main" id="{92D2B357-EBAA-B031-A33A-1718852963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24300" y="548449500"/>
          <a:ext cx="11430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540</xdr:row>
      <xdr:rowOff>63500</xdr:rowOff>
    </xdr:from>
    <xdr:to>
      <xdr:col>5</xdr:col>
      <xdr:colOff>1079500</xdr:colOff>
      <xdr:row>540</xdr:row>
      <xdr:rowOff>863600</xdr:rowOff>
    </xdr:to>
    <xdr:pic>
      <xdr:nvPicPr>
        <xdr:cNvPr id="654" name="dimg_86evZ6vrCdahi-gP0bXaqAE_19" descr="‫قیمت و خرید بازی فکری هوپا مدل کار و بار‬‎">
          <a:extLst>
            <a:ext uri="{FF2B5EF4-FFF2-40B4-BE49-F238E27FC236}">
              <a16:creationId xmlns:a16="http://schemas.microsoft.com/office/drawing/2014/main" id="{CFE5C024-C6B5-F257-3B6F-EAD9DCE19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494020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541</xdr:row>
      <xdr:rowOff>139700</xdr:rowOff>
    </xdr:from>
    <xdr:to>
      <xdr:col>5</xdr:col>
      <xdr:colOff>1092200</xdr:colOff>
      <xdr:row>541</xdr:row>
      <xdr:rowOff>939800</xdr:rowOff>
    </xdr:to>
    <xdr:pic>
      <xdr:nvPicPr>
        <xdr:cNvPr id="655" name="dimg_CKivZ-G7N9iO-d8P3d_B8A8_12" descr="‫بازی فکری کاستل ذهن زیبا | خرید و قیمت - ژوپیتر‬‎">
          <a:extLst>
            <a:ext uri="{FF2B5EF4-FFF2-40B4-BE49-F238E27FC236}">
              <a16:creationId xmlns:a16="http://schemas.microsoft.com/office/drawing/2014/main" id="{75C109E5-3389-B043-E84A-6D0214A6F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550494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542</xdr:row>
      <xdr:rowOff>101600</xdr:rowOff>
    </xdr:from>
    <xdr:to>
      <xdr:col>5</xdr:col>
      <xdr:colOff>1092200</xdr:colOff>
      <xdr:row>542</xdr:row>
      <xdr:rowOff>927100</xdr:rowOff>
    </xdr:to>
    <xdr:pic>
      <xdr:nvPicPr>
        <xdr:cNvPr id="656" name="dimg_HaivZ9GoMpSNi-gP3vONoAk_23" descr="‫کامیون کوچولو نشکن نیکو تویز 24 - مرکز پخش اسباب بازی شگفت انگیز‬‎">
          <a:extLst>
            <a:ext uri="{FF2B5EF4-FFF2-40B4-BE49-F238E27FC236}">
              <a16:creationId xmlns:a16="http://schemas.microsoft.com/office/drawing/2014/main" id="{E14E4FDB-4DC1-AEE3-BA35-18E4D4F75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5514721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543</xdr:row>
      <xdr:rowOff>101600</xdr:rowOff>
    </xdr:from>
    <xdr:to>
      <xdr:col>5</xdr:col>
      <xdr:colOff>1097280</xdr:colOff>
      <xdr:row>543</xdr:row>
      <xdr:rowOff>843280</xdr:rowOff>
    </xdr:to>
    <xdr:pic>
      <xdr:nvPicPr>
        <xdr:cNvPr id="657" name="dimg_hKivZ_GWCt-Ki-gPmpW1wQQ_22" descr="‫خرید و قیمت ماشین بازی مدل کامیون مایلر جعبه ای 12 | ترب‬‎">
          <a:extLst>
            <a:ext uri="{FF2B5EF4-FFF2-40B4-BE49-F238E27FC236}">
              <a16:creationId xmlns:a16="http://schemas.microsoft.com/office/drawing/2014/main" id="{F0F2BF96-77DD-BB75-A1D4-0AE738E47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7020" y="552488100"/>
          <a:ext cx="741680" cy="741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544</xdr:row>
      <xdr:rowOff>76200</xdr:rowOff>
    </xdr:from>
    <xdr:to>
      <xdr:col>5</xdr:col>
      <xdr:colOff>1117600</xdr:colOff>
      <xdr:row>544</xdr:row>
      <xdr:rowOff>965200</xdr:rowOff>
    </xdr:to>
    <xdr:pic>
      <xdr:nvPicPr>
        <xdr:cNvPr id="658" name="dimg_s6ivZ82AK8axi-gP9u2FeA_14" descr="‫میدیا مجیک‬‎">
          <a:extLst>
            <a:ext uri="{FF2B5EF4-FFF2-40B4-BE49-F238E27FC236}">
              <a16:creationId xmlns:a16="http://schemas.microsoft.com/office/drawing/2014/main" id="{6BE31178-9317-0160-BCED-3886B43C9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5534787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545</xdr:row>
      <xdr:rowOff>165100</xdr:rowOff>
    </xdr:from>
    <xdr:to>
      <xdr:col>5</xdr:col>
      <xdr:colOff>965200</xdr:colOff>
      <xdr:row>545</xdr:row>
      <xdr:rowOff>825500</xdr:rowOff>
    </xdr:to>
    <xdr:pic>
      <xdr:nvPicPr>
        <xdr:cNvPr id="659" name="dimg_y6ivZ67ROb-xi-gPs6qBoAM_17" descr="‫بازی فکری کدنیمز کلمات Codenames - فانی‌لند‬‎">
          <a:extLst>
            <a:ext uri="{FF2B5EF4-FFF2-40B4-BE49-F238E27FC236}">
              <a16:creationId xmlns:a16="http://schemas.microsoft.com/office/drawing/2014/main" id="{2958A6C9-95AD-142D-C6DE-2294E632C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9100" y="554583600"/>
          <a:ext cx="660400" cy="66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546</xdr:row>
      <xdr:rowOff>177799</xdr:rowOff>
    </xdr:from>
    <xdr:to>
      <xdr:col>5</xdr:col>
      <xdr:colOff>1099632</xdr:colOff>
      <xdr:row>546</xdr:row>
      <xdr:rowOff>853230</xdr:rowOff>
    </xdr:to>
    <xdr:pic>
      <xdr:nvPicPr>
        <xdr:cNvPr id="660" name="dimg_46ivZ6DAEL6gi-gP_rDviAw_25" descr="‫میدیا مجیک‬‎">
          <a:extLst>
            <a:ext uri="{FF2B5EF4-FFF2-40B4-BE49-F238E27FC236}">
              <a16:creationId xmlns:a16="http://schemas.microsoft.com/office/drawing/2014/main" id="{FCA074E2-428F-1CDF-8584-4DF37C3B5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4668" y="555612299"/>
          <a:ext cx="845632" cy="6754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550</xdr:row>
      <xdr:rowOff>127000</xdr:rowOff>
    </xdr:from>
    <xdr:to>
      <xdr:col>5</xdr:col>
      <xdr:colOff>1168400</xdr:colOff>
      <xdr:row>550</xdr:row>
      <xdr:rowOff>965200</xdr:rowOff>
    </xdr:to>
    <xdr:pic>
      <xdr:nvPicPr>
        <xdr:cNvPr id="661" name="dimg_AKmvZ7foKIapi-gP_LbEiA8_15" descr="‫بازی فکری کشمکش keshmakesh - فانی‌لند‬‎">
          <a:extLst>
            <a:ext uri="{FF2B5EF4-FFF2-40B4-BE49-F238E27FC236}">
              <a16:creationId xmlns:a16="http://schemas.microsoft.com/office/drawing/2014/main" id="{CE387614-FF60-0AAF-F3D4-BF2D4C120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559625500"/>
          <a:ext cx="10033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551</xdr:row>
      <xdr:rowOff>127000</xdr:rowOff>
    </xdr:from>
    <xdr:to>
      <xdr:col>5</xdr:col>
      <xdr:colOff>1155700</xdr:colOff>
      <xdr:row>551</xdr:row>
      <xdr:rowOff>952500</xdr:rowOff>
    </xdr:to>
    <xdr:pic>
      <xdr:nvPicPr>
        <xdr:cNvPr id="662" name="dimg_H6mvZ5GfA4TOi-gP_dCqwA4_395" descr="‫خرید و قیمت بافوم / پازل کفپوش اشکال / 33*33 / 9 تکه | ترب‬‎">
          <a:extLst>
            <a:ext uri="{FF2B5EF4-FFF2-40B4-BE49-F238E27FC236}">
              <a16:creationId xmlns:a16="http://schemas.microsoft.com/office/drawing/2014/main" id="{7DD0D5E1-AFFD-5A64-8F78-D4B56FA74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5606415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553</xdr:row>
      <xdr:rowOff>25400</xdr:rowOff>
    </xdr:from>
    <xdr:to>
      <xdr:col>5</xdr:col>
      <xdr:colOff>1155700</xdr:colOff>
      <xdr:row>553</xdr:row>
      <xdr:rowOff>952500</xdr:rowOff>
    </xdr:to>
    <xdr:pic>
      <xdr:nvPicPr>
        <xdr:cNvPr id="663" name="dimg_QqmvZ9j8FO-ci-gPuN2soAU_21" descr="‫بافوم کف پوش حروف و اعداد لاتین بزرگ | فکراگیم‬‎">
          <a:extLst>
            <a:ext uri="{FF2B5EF4-FFF2-40B4-BE49-F238E27FC236}">
              <a16:creationId xmlns:a16="http://schemas.microsoft.com/office/drawing/2014/main" id="{22B5657F-20D5-5CB1-502B-580EDB2B8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5625719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554</xdr:row>
      <xdr:rowOff>152816</xdr:rowOff>
    </xdr:from>
    <xdr:to>
      <xdr:col>5</xdr:col>
      <xdr:colOff>1104900</xdr:colOff>
      <xdr:row>554</xdr:row>
      <xdr:rowOff>761999</xdr:rowOff>
    </xdr:to>
    <xdr:pic>
      <xdr:nvPicPr>
        <xdr:cNvPr id="664" name="dimg_VqmvZ7-8N_yli-gPz5OBmAc_197" descr="‫بافوم کف پوش حروف و اعداد فارسی متوسط - جیم بازی‬‎">
          <a:extLst>
            <a:ext uri="{FF2B5EF4-FFF2-40B4-BE49-F238E27FC236}">
              <a16:creationId xmlns:a16="http://schemas.microsoft.com/office/drawing/2014/main" id="{2E482B3A-99E1-363D-F77E-7DFFEF36BF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63715316"/>
          <a:ext cx="812800" cy="609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555</xdr:row>
      <xdr:rowOff>152400</xdr:rowOff>
    </xdr:from>
    <xdr:to>
      <xdr:col>5</xdr:col>
      <xdr:colOff>1008380</xdr:colOff>
      <xdr:row>555</xdr:row>
      <xdr:rowOff>767080</xdr:rowOff>
    </xdr:to>
    <xdr:pic>
      <xdr:nvPicPr>
        <xdr:cNvPr id="665" name="dimg_bKmvZ9-XJIaOi-gP9LXrwQE_10" descr="‫خرید و قیمت اسباب بازی کفپوش طرح حیوانات آی فوم (I Foam) | ترب‬‎">
          <a:extLst>
            <a:ext uri="{FF2B5EF4-FFF2-40B4-BE49-F238E27FC236}">
              <a16:creationId xmlns:a16="http://schemas.microsoft.com/office/drawing/2014/main" id="{EFC9C4F6-A4A3-2687-A25A-9C5EC516F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85920" y="564730900"/>
          <a:ext cx="614680" cy="614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558</xdr:row>
      <xdr:rowOff>101600</xdr:rowOff>
    </xdr:from>
    <xdr:to>
      <xdr:col>5</xdr:col>
      <xdr:colOff>1066800</xdr:colOff>
      <xdr:row>558</xdr:row>
      <xdr:rowOff>965200</xdr:rowOff>
    </xdr:to>
    <xdr:pic>
      <xdr:nvPicPr>
        <xdr:cNvPr id="666" name="dimg_gqmvZ7IP6daL6A-s0OOBDw_251" descr="‫خرید کفپوش کودک فومی طرح ماشین آلات راه سازی در پیکوتویز‬‎">
          <a:extLst>
            <a:ext uri="{FF2B5EF4-FFF2-40B4-BE49-F238E27FC236}">
              <a16:creationId xmlns:a16="http://schemas.microsoft.com/office/drawing/2014/main" id="{D3CD5A6B-F1E6-4E3F-D037-C3938B6CF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5677281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559</xdr:row>
      <xdr:rowOff>101600</xdr:rowOff>
    </xdr:from>
    <xdr:to>
      <xdr:col>5</xdr:col>
      <xdr:colOff>1054100</xdr:colOff>
      <xdr:row>559</xdr:row>
      <xdr:rowOff>939800</xdr:rowOff>
    </xdr:to>
    <xdr:pic>
      <xdr:nvPicPr>
        <xdr:cNvPr id="667" name="dimg_q6mvZ_2ONKu5i-gPnu_8uAI_345" descr="‫کفپوش فومی اتاق کودک طرح میوه بافوم | آسان تحریر‬‎">
          <a:extLst>
            <a:ext uri="{FF2B5EF4-FFF2-40B4-BE49-F238E27FC236}">
              <a16:creationId xmlns:a16="http://schemas.microsoft.com/office/drawing/2014/main" id="{7E36EFFD-958C-082E-C8AA-9FE0201E0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568744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562</xdr:row>
      <xdr:rowOff>63500</xdr:rowOff>
    </xdr:from>
    <xdr:to>
      <xdr:col>5</xdr:col>
      <xdr:colOff>1130300</xdr:colOff>
      <xdr:row>562</xdr:row>
      <xdr:rowOff>939800</xdr:rowOff>
    </xdr:to>
    <xdr:pic>
      <xdr:nvPicPr>
        <xdr:cNvPr id="668" name="dimg_x6mvZ97NLdyli-gP9Y-6CA_19" descr="‫کلبه جنگلی 92 قطعه تک توی - بانک بازی‬‎">
          <a:extLst>
            <a:ext uri="{FF2B5EF4-FFF2-40B4-BE49-F238E27FC236}">
              <a16:creationId xmlns:a16="http://schemas.microsoft.com/office/drawing/2014/main" id="{EC5C2DA8-62BA-AEA9-AC28-A9B2A09D16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5717540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563</xdr:row>
      <xdr:rowOff>114300</xdr:rowOff>
    </xdr:from>
    <xdr:to>
      <xdr:col>5</xdr:col>
      <xdr:colOff>1092200</xdr:colOff>
      <xdr:row>563</xdr:row>
      <xdr:rowOff>939800</xdr:rowOff>
    </xdr:to>
    <xdr:pic>
      <xdr:nvPicPr>
        <xdr:cNvPr id="669" name="dimg_4amvZ9i8A6Kji-gPiuqRqQ0_13" descr="‫خرید و قیمت مینی کلبه خانه جنگلی 45قطعه، بازی فکری از غرفه اسباب سرای بازی  مهیا‬‎">
          <a:extLst>
            <a:ext uri="{FF2B5EF4-FFF2-40B4-BE49-F238E27FC236}">
              <a16:creationId xmlns:a16="http://schemas.microsoft.com/office/drawing/2014/main" id="{A1473966-903F-75AD-201D-05E1015F4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57282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564</xdr:row>
      <xdr:rowOff>76200</xdr:rowOff>
    </xdr:from>
    <xdr:to>
      <xdr:col>5</xdr:col>
      <xdr:colOff>1066800</xdr:colOff>
      <xdr:row>564</xdr:row>
      <xdr:rowOff>914400</xdr:rowOff>
    </xdr:to>
    <xdr:pic>
      <xdr:nvPicPr>
        <xdr:cNvPr id="670" name="dimg_96mvZ_ykBKCKi-gP5LzWwQE_13" descr="‫کلبه هوش بزرگ‬‎">
          <a:extLst>
            <a:ext uri="{FF2B5EF4-FFF2-40B4-BE49-F238E27FC236}">
              <a16:creationId xmlns:a16="http://schemas.microsoft.com/office/drawing/2014/main" id="{12B33923-A948-9017-6760-50EABC153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5737987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573</xdr:row>
      <xdr:rowOff>127000</xdr:rowOff>
    </xdr:from>
    <xdr:to>
      <xdr:col>5</xdr:col>
      <xdr:colOff>1059180</xdr:colOff>
      <xdr:row>573</xdr:row>
      <xdr:rowOff>855980</xdr:rowOff>
    </xdr:to>
    <xdr:pic>
      <xdr:nvPicPr>
        <xdr:cNvPr id="671" name="dimg_PKqvZ_WlLPq1i-gP_LHoQQ_1" descr="‫میدیا مجیک‬‎">
          <a:extLst>
            <a:ext uri="{FF2B5EF4-FFF2-40B4-BE49-F238E27FC236}">
              <a16:creationId xmlns:a16="http://schemas.microsoft.com/office/drawing/2014/main" id="{CBEED71D-06D6-6DF6-894E-A11DB036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35120" y="582993500"/>
          <a:ext cx="728980" cy="728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150727</xdr:colOff>
      <xdr:row>571</xdr:row>
      <xdr:rowOff>127000</xdr:rowOff>
    </xdr:from>
    <xdr:to>
      <xdr:col>5</xdr:col>
      <xdr:colOff>1104900</xdr:colOff>
      <xdr:row>571</xdr:row>
      <xdr:rowOff>881380</xdr:rowOff>
    </xdr:to>
    <xdr:pic>
      <xdr:nvPicPr>
        <xdr:cNvPr id="672" name="dimg_qqqvZ5XcBpDZi-gPrJ6s8QE_18" descr="‫خرید بازی کوبی دن از برند آوای باران| فروشگاه 30بوک‬‎">
          <a:extLst>
            <a:ext uri="{FF2B5EF4-FFF2-40B4-BE49-F238E27FC236}">
              <a16:creationId xmlns:a16="http://schemas.microsoft.com/office/drawing/2014/main" id="{60915EDD-95E8-4119-177C-E163B7CB1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80961500"/>
          <a:ext cx="954173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572</xdr:row>
      <xdr:rowOff>81280</xdr:rowOff>
    </xdr:from>
    <xdr:to>
      <xdr:col>5</xdr:col>
      <xdr:colOff>1079500</xdr:colOff>
      <xdr:row>572</xdr:row>
      <xdr:rowOff>906780</xdr:rowOff>
    </xdr:to>
    <xdr:pic>
      <xdr:nvPicPr>
        <xdr:cNvPr id="673" name="dimg_xKqvZ6T4DKOyi-gPvrXiuQs_16" descr="‫بازی کوبیز (cubeez) آرمان فردا‬‎">
          <a:extLst>
            <a:ext uri="{FF2B5EF4-FFF2-40B4-BE49-F238E27FC236}">
              <a16:creationId xmlns:a16="http://schemas.microsoft.com/office/drawing/2014/main" id="{5C3245E0-7732-3E3F-863D-CF4DAF10C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58193178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576</xdr:row>
      <xdr:rowOff>76200</xdr:rowOff>
    </xdr:from>
    <xdr:to>
      <xdr:col>5</xdr:col>
      <xdr:colOff>1155700</xdr:colOff>
      <xdr:row>576</xdr:row>
      <xdr:rowOff>914400</xdr:rowOff>
    </xdr:to>
    <xdr:pic>
      <xdr:nvPicPr>
        <xdr:cNvPr id="674" name="dimg_4KqvZ-D5O7aAi-gPwL6z2Qc_329" descr="‫کوله پشتی آرایشگری پسرانه فانزی - هوکیا تویز‬‎">
          <a:extLst>
            <a:ext uri="{FF2B5EF4-FFF2-40B4-BE49-F238E27FC236}">
              <a16:creationId xmlns:a16="http://schemas.microsoft.com/office/drawing/2014/main" id="{A35C6816-1201-8D3B-9DC8-A5717AAC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5859907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419100</xdr:colOff>
      <xdr:row>577</xdr:row>
      <xdr:rowOff>140904</xdr:rowOff>
    </xdr:from>
    <xdr:to>
      <xdr:col>5</xdr:col>
      <xdr:colOff>1028700</xdr:colOff>
      <xdr:row>577</xdr:row>
      <xdr:rowOff>924559</xdr:rowOff>
    </xdr:to>
    <xdr:pic>
      <xdr:nvPicPr>
        <xdr:cNvPr id="675" name="dimg_86qvZ6DIJdemi-gPj9GUgQ8_340" descr="‫خرید و قیمت کوله پشتی آرایشی فانتزی دخترانه (Houger Games) کیفی | ترب‬‎">
          <a:extLst>
            <a:ext uri="{FF2B5EF4-FFF2-40B4-BE49-F238E27FC236}">
              <a16:creationId xmlns:a16="http://schemas.microsoft.com/office/drawing/2014/main" id="{D7349099-5ECB-74D5-EB4A-444531B15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587071404"/>
          <a:ext cx="609600" cy="783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578</xdr:row>
      <xdr:rowOff>114300</xdr:rowOff>
    </xdr:from>
    <xdr:to>
      <xdr:col>5</xdr:col>
      <xdr:colOff>993506</xdr:colOff>
      <xdr:row>578</xdr:row>
      <xdr:rowOff>957580</xdr:rowOff>
    </xdr:to>
    <xdr:pic>
      <xdr:nvPicPr>
        <xdr:cNvPr id="676" name="dimg_CKuvZ-vFLNfxi-gPwOGS2Qk_329" descr="‫ست اسباب بازی کوله پشتی دکتر فانزی پسرانه‬‎">
          <a:extLst>
            <a:ext uri="{FF2B5EF4-FFF2-40B4-BE49-F238E27FC236}">
              <a16:creationId xmlns:a16="http://schemas.microsoft.com/office/drawing/2014/main" id="{F5C9C88F-ACD5-1188-55AF-BC449108EE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0794" y="588060800"/>
          <a:ext cx="739506" cy="843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579</xdr:row>
      <xdr:rowOff>50800</xdr:rowOff>
    </xdr:from>
    <xdr:to>
      <xdr:col>5</xdr:col>
      <xdr:colOff>1054100</xdr:colOff>
      <xdr:row>579</xdr:row>
      <xdr:rowOff>876300</xdr:rowOff>
    </xdr:to>
    <xdr:pic>
      <xdr:nvPicPr>
        <xdr:cNvPr id="677" name="dimg_HauvZ_7ZJZSsi-gPku_bqA0_12" descr="‫کوله پشتی مهندسی فانتزی دخترانه (هوگر گیمز) کیفی Houger Games. فروشگاه كتاب  گلستانه‬‎">
          <a:extLst>
            <a:ext uri="{FF2B5EF4-FFF2-40B4-BE49-F238E27FC236}">
              <a16:creationId xmlns:a16="http://schemas.microsoft.com/office/drawing/2014/main" id="{DDA52358-2995-F8E7-46F8-33FF8317C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5890133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575</xdr:row>
      <xdr:rowOff>63500</xdr:rowOff>
    </xdr:from>
    <xdr:to>
      <xdr:col>5</xdr:col>
      <xdr:colOff>1155700</xdr:colOff>
      <xdr:row>576</xdr:row>
      <xdr:rowOff>0</xdr:rowOff>
    </xdr:to>
    <xdr:pic>
      <xdr:nvPicPr>
        <xdr:cNvPr id="678" name="dimg_NKuvZ5iqCsG0i-gPs9OJ4Qk_341" descr="‫خرید و قیمت کوکونات سلفونی از غرفه شــــازده کـــوچـــولو‬‎">
          <a:extLst>
            <a:ext uri="{FF2B5EF4-FFF2-40B4-BE49-F238E27FC236}">
              <a16:creationId xmlns:a16="http://schemas.microsoft.com/office/drawing/2014/main" id="{7A4A17AF-91D8-BA98-8BF0-A8E7B0A8B4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5849620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584</xdr:row>
      <xdr:rowOff>127000</xdr:rowOff>
    </xdr:from>
    <xdr:to>
      <xdr:col>5</xdr:col>
      <xdr:colOff>1102150</xdr:colOff>
      <xdr:row>584</xdr:row>
      <xdr:rowOff>901700</xdr:rowOff>
    </xdr:to>
    <xdr:pic>
      <xdr:nvPicPr>
        <xdr:cNvPr id="679" name="dimg_0auvZ7DuGpHYi-gPk865wAQ_17" descr="‫کیسه ریاضی پارچه ای آوای بامداد‬‎">
          <a:extLst>
            <a:ext uri="{FF2B5EF4-FFF2-40B4-BE49-F238E27FC236}">
              <a16:creationId xmlns:a16="http://schemas.microsoft.com/office/drawing/2014/main" id="{5C61E9B0-EAC1-7E2E-F98B-BE8DD13EA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2150" y="594169500"/>
          <a:ext cx="77195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585</xdr:row>
      <xdr:rowOff>165100</xdr:rowOff>
    </xdr:from>
    <xdr:to>
      <xdr:col>5</xdr:col>
      <xdr:colOff>1097280</xdr:colOff>
      <xdr:row>585</xdr:row>
      <xdr:rowOff>868680</xdr:rowOff>
    </xdr:to>
    <xdr:pic>
      <xdr:nvPicPr>
        <xdr:cNvPr id="680" name="dimg_6KuvZ6r2A5XFi-gPnOm0yQo_27" descr="‫خرید و قیمت کیسه ریاضی طرح دار دارکوب | ترب‬‎">
          <a:extLst>
            <a:ext uri="{FF2B5EF4-FFF2-40B4-BE49-F238E27FC236}">
              <a16:creationId xmlns:a16="http://schemas.microsoft.com/office/drawing/2014/main" id="{5E5C6B18-76CF-0330-82A3-2F82564A9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7020" y="595223600"/>
          <a:ext cx="703580" cy="703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586</xdr:row>
      <xdr:rowOff>63500</xdr:rowOff>
    </xdr:from>
    <xdr:to>
      <xdr:col>5</xdr:col>
      <xdr:colOff>1252916</xdr:colOff>
      <xdr:row>586</xdr:row>
      <xdr:rowOff>876300</xdr:rowOff>
    </xdr:to>
    <xdr:pic>
      <xdr:nvPicPr>
        <xdr:cNvPr id="681" name="dimg__KuvZ-CDBpuIi-gPvLregAk_13" descr="‫کيسه رياضي 24 عددي /دراگون 144 #*‬‎">
          <a:extLst>
            <a:ext uri="{FF2B5EF4-FFF2-40B4-BE49-F238E27FC236}">
              <a16:creationId xmlns:a16="http://schemas.microsoft.com/office/drawing/2014/main" id="{3EBDDA85-2E8E-96BB-583C-F9CE10803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1384" y="596138000"/>
          <a:ext cx="1087816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587</xdr:row>
      <xdr:rowOff>76200</xdr:rowOff>
    </xdr:from>
    <xdr:to>
      <xdr:col>5</xdr:col>
      <xdr:colOff>1092200</xdr:colOff>
      <xdr:row>587</xdr:row>
      <xdr:rowOff>977900</xdr:rowOff>
    </xdr:to>
    <xdr:pic>
      <xdr:nvPicPr>
        <xdr:cNvPr id="682" name="dimg_DqyvZ9GRObWei-gP__OXyAI_4" descr="‫خرید و قیمت کیسه ریاضی پنجره دار از غرفه لوازم تحریر و لوازم هنری آریا‬‎">
          <a:extLst>
            <a:ext uri="{FF2B5EF4-FFF2-40B4-BE49-F238E27FC236}">
              <a16:creationId xmlns:a16="http://schemas.microsoft.com/office/drawing/2014/main" id="{550D8D66-51E6-A4B6-35DA-FE36CBE20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5971667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588</xdr:row>
      <xdr:rowOff>127000</xdr:rowOff>
    </xdr:from>
    <xdr:to>
      <xdr:col>5</xdr:col>
      <xdr:colOff>1104900</xdr:colOff>
      <xdr:row>588</xdr:row>
      <xdr:rowOff>901700</xdr:rowOff>
    </xdr:to>
    <xdr:pic>
      <xdr:nvPicPr>
        <xdr:cNvPr id="683" name="dimg_J6yvZ8K6NfyLi-gP5dbsmAU_245" descr="‫ابزار کیفی دورو بست تویز - پخش طلوع‬‎">
          <a:extLst>
            <a:ext uri="{FF2B5EF4-FFF2-40B4-BE49-F238E27FC236}">
              <a16:creationId xmlns:a16="http://schemas.microsoft.com/office/drawing/2014/main" id="{F9628270-86E1-48FD-948A-6F1754D98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5982335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589</xdr:row>
      <xdr:rowOff>101600</xdr:rowOff>
    </xdr:from>
    <xdr:to>
      <xdr:col>5</xdr:col>
      <xdr:colOff>1143000</xdr:colOff>
      <xdr:row>589</xdr:row>
      <xdr:rowOff>952500</xdr:rowOff>
    </xdr:to>
    <xdr:pic>
      <xdr:nvPicPr>
        <xdr:cNvPr id="684" name="dimg_SqyvZ_vuApGJi-gP9N3YkA0_327" descr="‫ست پزشکی پاستور بست تویز - پخش طلوع‬‎">
          <a:extLst>
            <a:ext uri="{FF2B5EF4-FFF2-40B4-BE49-F238E27FC236}">
              <a16:creationId xmlns:a16="http://schemas.microsoft.com/office/drawing/2014/main" id="{56E286EF-86B5-A145-1D81-5B66561BE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599224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165309</xdr:colOff>
      <xdr:row>590</xdr:row>
      <xdr:rowOff>152400</xdr:rowOff>
    </xdr:from>
    <xdr:to>
      <xdr:col>5</xdr:col>
      <xdr:colOff>1165060</xdr:colOff>
      <xdr:row>590</xdr:row>
      <xdr:rowOff>901700</xdr:rowOff>
    </xdr:to>
    <xdr:pic>
      <xdr:nvPicPr>
        <xdr:cNvPr id="685" name="dimg_YKyvZ-fqBfqhi-gPkN-GqQw_9" descr="‫خرید بازی محله چینی ها از برند ذهن زیبا| فروشگاه 30بوک‬‎">
          <a:extLst>
            <a:ext uri="{FF2B5EF4-FFF2-40B4-BE49-F238E27FC236}">
              <a16:creationId xmlns:a16="http://schemas.microsoft.com/office/drawing/2014/main" id="{3C0922B5-F78C-0784-E93D-A1DA0CFB8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9240" y="600290900"/>
          <a:ext cx="999751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592</xdr:row>
      <xdr:rowOff>101600</xdr:rowOff>
    </xdr:from>
    <xdr:to>
      <xdr:col>5</xdr:col>
      <xdr:colOff>1168400</xdr:colOff>
      <xdr:row>592</xdr:row>
      <xdr:rowOff>952500</xdr:rowOff>
    </xdr:to>
    <xdr:pic>
      <xdr:nvPicPr>
        <xdr:cNvPr id="686" name="dimg_fayvZ-O4Feali-gP26eYqAs_343" descr="‫گارنت هاردباکس هوگر 77609‬‎">
          <a:extLst>
            <a:ext uri="{FF2B5EF4-FFF2-40B4-BE49-F238E27FC236}">
              <a16:creationId xmlns:a16="http://schemas.microsoft.com/office/drawing/2014/main" id="{F1DD6930-6A98-228B-F4A6-E775AF4B0D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602272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593</xdr:row>
      <xdr:rowOff>88900</xdr:rowOff>
    </xdr:from>
    <xdr:to>
      <xdr:col>5</xdr:col>
      <xdr:colOff>1079500</xdr:colOff>
      <xdr:row>593</xdr:row>
      <xdr:rowOff>863600</xdr:rowOff>
    </xdr:to>
    <xdr:pic>
      <xdr:nvPicPr>
        <xdr:cNvPr id="687" name="dimg_j6yvZ9OjHcvzi-gPy_jFKQ_27" descr="‫قیمت و خرید بازی فکری مدل گربه های انفجاری دراگون‬‎">
          <a:extLst>
            <a:ext uri="{FF2B5EF4-FFF2-40B4-BE49-F238E27FC236}">
              <a16:creationId xmlns:a16="http://schemas.microsoft.com/office/drawing/2014/main" id="{21655C31-F180-5744-BA93-B4EED17AF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6032754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594</xdr:row>
      <xdr:rowOff>152400</xdr:rowOff>
    </xdr:from>
    <xdr:to>
      <xdr:col>5</xdr:col>
      <xdr:colOff>1079500</xdr:colOff>
      <xdr:row>594</xdr:row>
      <xdr:rowOff>876300</xdr:rowOff>
    </xdr:to>
    <xdr:pic>
      <xdr:nvPicPr>
        <xdr:cNvPr id="688" name="dimg_pKyvZ4z0MN22i-gPv76BwAs_15" descr="‫خرید بازی فکری گربه های انفجاری Magic Toys کد 1 | تکنوسان‬‎">
          <a:extLst>
            <a:ext uri="{FF2B5EF4-FFF2-40B4-BE49-F238E27FC236}">
              <a16:creationId xmlns:a16="http://schemas.microsoft.com/office/drawing/2014/main" id="{8CEB141D-83AE-AC46-7421-840C2A17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6043549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597</xdr:row>
      <xdr:rowOff>88900</xdr:rowOff>
    </xdr:from>
    <xdr:to>
      <xdr:col>5</xdr:col>
      <xdr:colOff>1066800</xdr:colOff>
      <xdr:row>597</xdr:row>
      <xdr:rowOff>927100</xdr:rowOff>
    </xdr:to>
    <xdr:pic>
      <xdr:nvPicPr>
        <xdr:cNvPr id="689" name="dimg_Ja2vZ_-cMPyti-gPpOaJuAI_403" descr="‫گردونه ریاضی ضرب و تقسیم - انتشارات مدرسه‬‎">
          <a:extLst>
            <a:ext uri="{FF2B5EF4-FFF2-40B4-BE49-F238E27FC236}">
              <a16:creationId xmlns:a16="http://schemas.microsoft.com/office/drawing/2014/main" id="{DE2AC4AC-74B7-2931-5FAC-B1AA0E7CD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6073394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608</xdr:row>
      <xdr:rowOff>114300</xdr:rowOff>
    </xdr:from>
    <xdr:to>
      <xdr:col>5</xdr:col>
      <xdr:colOff>1066800</xdr:colOff>
      <xdr:row>608</xdr:row>
      <xdr:rowOff>863600</xdr:rowOff>
    </xdr:to>
    <xdr:pic>
      <xdr:nvPicPr>
        <xdr:cNvPr id="690" name="dimg_S62vZ_zrBaafi-gPirbX8A0_12" descr="‫عمومی / بازی گیربکس 60 قطعه‬‎">
          <a:extLst>
            <a:ext uri="{FF2B5EF4-FFF2-40B4-BE49-F238E27FC236}">
              <a16:creationId xmlns:a16="http://schemas.microsoft.com/office/drawing/2014/main" id="{968DB7A6-6F2C-AED3-83D2-4173D26C5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6185408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614</xdr:row>
      <xdr:rowOff>25400</xdr:rowOff>
    </xdr:from>
    <xdr:to>
      <xdr:col>5</xdr:col>
      <xdr:colOff>1155700</xdr:colOff>
      <xdr:row>615</xdr:row>
      <xdr:rowOff>0</xdr:rowOff>
    </xdr:to>
    <xdr:pic>
      <xdr:nvPicPr>
        <xdr:cNvPr id="691" name="dimg_fa2vZ6XDFZXki-gPz_7q0AE_361" descr="‫قیمت و خرید بازی فکری چاپلا مدل لپف حرفه ای‬‎">
          <a:extLst>
            <a:ext uri="{FF2B5EF4-FFF2-40B4-BE49-F238E27FC236}">
              <a16:creationId xmlns:a16="http://schemas.microsoft.com/office/drawing/2014/main" id="{73DB7042-1D13-57A8-026E-B7D7472D7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624547900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617</xdr:row>
      <xdr:rowOff>63500</xdr:rowOff>
    </xdr:from>
    <xdr:to>
      <xdr:col>5</xdr:col>
      <xdr:colOff>1117600</xdr:colOff>
      <xdr:row>617</xdr:row>
      <xdr:rowOff>990600</xdr:rowOff>
    </xdr:to>
    <xdr:pic>
      <xdr:nvPicPr>
        <xdr:cNvPr id="692" name="dimg_0K2vZ_n2LqiNi-gPmNiOwA0_387" descr="‫قیمت و خرید ساختنی بافرزندان مدل آگور کد 5625‬‎">
          <a:extLst>
            <a:ext uri="{FF2B5EF4-FFF2-40B4-BE49-F238E27FC236}">
              <a16:creationId xmlns:a16="http://schemas.microsoft.com/office/drawing/2014/main" id="{C471FD80-42F9-B31D-970E-CBD62FF6F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6276340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885</xdr:row>
      <xdr:rowOff>123506</xdr:rowOff>
    </xdr:from>
    <xdr:to>
      <xdr:col>5</xdr:col>
      <xdr:colOff>1181100</xdr:colOff>
      <xdr:row>885</xdr:row>
      <xdr:rowOff>1088610</xdr:rowOff>
    </xdr:to>
    <xdr:pic>
      <xdr:nvPicPr>
        <xdr:cNvPr id="693" name="dimg_RK6vZ6HfG-Tji-gPmcmo2AU_27" descr="‫هویجوری‬‎">
          <a:extLst>
            <a:ext uri="{FF2B5EF4-FFF2-40B4-BE49-F238E27FC236}">
              <a16:creationId xmlns:a16="http://schemas.microsoft.com/office/drawing/2014/main" id="{A0FDC112-F916-2C1C-5130-40EA2EDDE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915984006"/>
          <a:ext cx="876300" cy="965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256953</xdr:colOff>
      <xdr:row>884</xdr:row>
      <xdr:rowOff>177800</xdr:rowOff>
    </xdr:from>
    <xdr:to>
      <xdr:col>5</xdr:col>
      <xdr:colOff>1155700</xdr:colOff>
      <xdr:row>884</xdr:row>
      <xdr:rowOff>1074420</xdr:rowOff>
    </xdr:to>
    <xdr:pic>
      <xdr:nvPicPr>
        <xdr:cNvPr id="694" name="dimg_bK6vZ9aJB9CQ-d8P0fSQwAI_353" descr="‫خرید و قیمت اسباب بازی هواپیما ملخی جعبه ای زینگو ( علم گستر ) از غرفه بازی  فکری علم گستر‬‎">
          <a:extLst>
            <a:ext uri="{FF2B5EF4-FFF2-40B4-BE49-F238E27FC236}">
              <a16:creationId xmlns:a16="http://schemas.microsoft.com/office/drawing/2014/main" id="{A761A5A6-A5FB-2918-5CD6-D65E87B10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14895300"/>
          <a:ext cx="898747" cy="896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882</xdr:row>
      <xdr:rowOff>101600</xdr:rowOff>
    </xdr:from>
    <xdr:to>
      <xdr:col>5</xdr:col>
      <xdr:colOff>1231900</xdr:colOff>
      <xdr:row>882</xdr:row>
      <xdr:rowOff>1026506</xdr:rowOff>
    </xdr:to>
    <xdr:pic>
      <xdr:nvPicPr>
        <xdr:cNvPr id="695" name="dimg_p66vZ_GBMqjwi-gP28u_gAE_15" descr="‫قیمت و خرید هلیکوپتر بازی زینگو مدل سافاری‬‎">
          <a:extLst>
            <a:ext uri="{FF2B5EF4-FFF2-40B4-BE49-F238E27FC236}">
              <a16:creationId xmlns:a16="http://schemas.microsoft.com/office/drawing/2014/main" id="{01169D23-AF32-34F6-DE16-1B7FFA2536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912533100"/>
          <a:ext cx="927100" cy="92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228601</xdr:colOff>
      <xdr:row>881</xdr:row>
      <xdr:rowOff>101600</xdr:rowOff>
    </xdr:from>
    <xdr:to>
      <xdr:col>5</xdr:col>
      <xdr:colOff>1254650</xdr:colOff>
      <xdr:row>881</xdr:row>
      <xdr:rowOff>1125220</xdr:rowOff>
    </xdr:to>
    <xdr:pic>
      <xdr:nvPicPr>
        <xdr:cNvPr id="696" name="dimg_x66vZ5LAFPuLi-gPi7fqkAM_21" descr="‫قیمت و خرید هلیکوپتر بازی زینگو مدل پلیس‬‎">
          <a:extLst>
            <a:ext uri="{FF2B5EF4-FFF2-40B4-BE49-F238E27FC236}">
              <a16:creationId xmlns:a16="http://schemas.microsoft.com/office/drawing/2014/main" id="{E8DB7CF7-8743-D195-6153-8819F09D6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9650" y="911390100"/>
          <a:ext cx="1026049" cy="1023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880</xdr:row>
      <xdr:rowOff>50800</xdr:rowOff>
    </xdr:from>
    <xdr:to>
      <xdr:col>5</xdr:col>
      <xdr:colOff>1203698</xdr:colOff>
      <xdr:row>880</xdr:row>
      <xdr:rowOff>1010920</xdr:rowOff>
    </xdr:to>
    <xdr:pic>
      <xdr:nvPicPr>
        <xdr:cNvPr id="697" name="dimg_366vZ82iA56hi-gPr53O4Qw_20" descr="‫قیمت و خرید هلیکوپتر بازی زینگو مدل آمبولانس‬‎">
          <a:extLst>
            <a:ext uri="{FF2B5EF4-FFF2-40B4-BE49-F238E27FC236}">
              <a16:creationId xmlns:a16="http://schemas.microsoft.com/office/drawing/2014/main" id="{5691ECFA-3EED-8410-7B47-C498CB75E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0602" y="910196300"/>
          <a:ext cx="962398" cy="960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879</xdr:row>
      <xdr:rowOff>76200</xdr:rowOff>
    </xdr:from>
    <xdr:to>
      <xdr:col>5</xdr:col>
      <xdr:colOff>1178358</xdr:colOff>
      <xdr:row>879</xdr:row>
      <xdr:rowOff>1061720</xdr:rowOff>
    </xdr:to>
    <xdr:pic>
      <xdr:nvPicPr>
        <xdr:cNvPr id="698" name="dimg_966vZ8y4M4T1i-gP1cKCmAQ_23" descr="‫قیمت و خرید هلیکوپتر بازی زینگو مدل آتش نشان‬‎">
          <a:extLst>
            <a:ext uri="{FF2B5EF4-FFF2-40B4-BE49-F238E27FC236}">
              <a16:creationId xmlns:a16="http://schemas.microsoft.com/office/drawing/2014/main" id="{F376610A-64D0-A466-E824-797DF55C8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5942" y="909078700"/>
          <a:ext cx="987858" cy="985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878</xdr:row>
      <xdr:rowOff>126999</xdr:rowOff>
    </xdr:from>
    <xdr:to>
      <xdr:col>5</xdr:col>
      <xdr:colOff>1165388</xdr:colOff>
      <xdr:row>878</xdr:row>
      <xdr:rowOff>1048900</xdr:rowOff>
    </xdr:to>
    <xdr:pic>
      <xdr:nvPicPr>
        <xdr:cNvPr id="699" name="dimg_Eq-vZ_G8Mf_wi-gPk9iB2AY_13" descr="‫قیمت و خرید هلیکوپتر بازی زینگو مدل آپاچی‬‎">
          <a:extLst>
            <a:ext uri="{FF2B5EF4-FFF2-40B4-BE49-F238E27FC236}">
              <a16:creationId xmlns:a16="http://schemas.microsoft.com/office/drawing/2014/main" id="{489614D6-79AD-73BC-ED94-3B6F9F601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8912" y="907986499"/>
          <a:ext cx="924088" cy="921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875</xdr:row>
      <xdr:rowOff>0</xdr:rowOff>
    </xdr:from>
    <xdr:to>
      <xdr:col>5</xdr:col>
      <xdr:colOff>1244600</xdr:colOff>
      <xdr:row>875</xdr:row>
      <xdr:rowOff>1076945</xdr:rowOff>
    </xdr:to>
    <xdr:pic>
      <xdr:nvPicPr>
        <xdr:cNvPr id="700" name="dimg_Pq-vZ_LsI4Oni-gPw42B6AE_13" descr="‫قیمت و خرید بازی فکری زینگو مدل میکرو ربات‬‎">
          <a:extLst>
            <a:ext uri="{FF2B5EF4-FFF2-40B4-BE49-F238E27FC236}">
              <a16:creationId xmlns:a16="http://schemas.microsoft.com/office/drawing/2014/main" id="{2CDCAFB1-81B8-9854-E694-2858D3A1B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9700" y="904430500"/>
          <a:ext cx="1079500" cy="107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295203</xdr:colOff>
      <xdr:row>872</xdr:row>
      <xdr:rowOff>203200</xdr:rowOff>
    </xdr:from>
    <xdr:to>
      <xdr:col>5</xdr:col>
      <xdr:colOff>1130300</xdr:colOff>
      <xdr:row>872</xdr:row>
      <xdr:rowOff>1036320</xdr:rowOff>
    </xdr:to>
    <xdr:pic>
      <xdr:nvPicPr>
        <xdr:cNvPr id="701" name="dimg_ca-vZ8yqIMK2i-gP88WksQs_27" descr="‫قیمت و خرید بازی آموزشی مدل منچینو‬‎">
          <a:extLst>
            <a:ext uri="{FF2B5EF4-FFF2-40B4-BE49-F238E27FC236}">
              <a16:creationId xmlns:a16="http://schemas.microsoft.com/office/drawing/2014/main" id="{85DAC677-E7B1-5F9A-19F0-D30675DC7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901204700"/>
          <a:ext cx="835097" cy="83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772</xdr:row>
      <xdr:rowOff>279400</xdr:rowOff>
    </xdr:from>
    <xdr:to>
      <xdr:col>5</xdr:col>
      <xdr:colOff>1088484</xdr:colOff>
      <xdr:row>772</xdr:row>
      <xdr:rowOff>1076959</xdr:rowOff>
    </xdr:to>
    <xdr:pic>
      <xdr:nvPicPr>
        <xdr:cNvPr id="702" name="dimg_ZPmmZ53nIaiJ9u8PrYarwA4_11" descr="‫چینگو‬‎">
          <a:extLst>
            <a:ext uri="{FF2B5EF4-FFF2-40B4-BE49-F238E27FC236}">
              <a16:creationId xmlns:a16="http://schemas.microsoft.com/office/drawing/2014/main" id="{CD4C89D5-3D99-4F67-9FA9-F5EFEDE5E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5816" y="786980900"/>
          <a:ext cx="885284" cy="797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205433</xdr:colOff>
      <xdr:row>773</xdr:row>
      <xdr:rowOff>215900</xdr:rowOff>
    </xdr:from>
    <xdr:to>
      <xdr:col>5</xdr:col>
      <xdr:colOff>1131664</xdr:colOff>
      <xdr:row>773</xdr:row>
      <xdr:rowOff>1003300</xdr:rowOff>
    </xdr:to>
    <xdr:pic>
      <xdr:nvPicPr>
        <xdr:cNvPr id="703" name="dimg_f_mmZ_zGA_Ph7_UPj8nUyQo_293" descr="‫مشخصات و لیست قیمت بازی فکری 10 بازی در یک جعبه تولیدی جوان‬‎">
          <a:extLst>
            <a:ext uri="{FF2B5EF4-FFF2-40B4-BE49-F238E27FC236}">
              <a16:creationId xmlns:a16="http://schemas.microsoft.com/office/drawing/2014/main" id="{3A32B4F7-45BF-4135-A58B-41800E438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2636" y="788060400"/>
          <a:ext cx="926231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774</xdr:row>
      <xdr:rowOff>139700</xdr:rowOff>
    </xdr:from>
    <xdr:to>
      <xdr:col>5</xdr:col>
      <xdr:colOff>1071880</xdr:colOff>
      <xdr:row>774</xdr:row>
      <xdr:rowOff>1036966</xdr:rowOff>
    </xdr:to>
    <xdr:pic>
      <xdr:nvPicPr>
        <xdr:cNvPr id="704" name="dimg_nvmmZ9H1LJqD9u8Py_Xm-A4_27" descr="‫هشت بازی جوان | فکراگیم‬‎">
          <a:extLst>
            <a:ext uri="{FF2B5EF4-FFF2-40B4-BE49-F238E27FC236}">
              <a16:creationId xmlns:a16="http://schemas.microsoft.com/office/drawing/2014/main" id="{69D9A18C-7A6B-4B48-B8E5-45E2F97B6C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2420" y="789127200"/>
          <a:ext cx="894080" cy="8972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777</xdr:row>
      <xdr:rowOff>152400</xdr:rowOff>
    </xdr:from>
    <xdr:to>
      <xdr:col>5</xdr:col>
      <xdr:colOff>1102059</xdr:colOff>
      <xdr:row>777</xdr:row>
      <xdr:rowOff>952500</xdr:rowOff>
    </xdr:to>
    <xdr:pic>
      <xdr:nvPicPr>
        <xdr:cNvPr id="705" name="dimg_U_qmZ-qvGubX7M8P4vjX4QE_19" descr="‫انگشتان شمارش‬‎">
          <a:extLst>
            <a:ext uri="{FF2B5EF4-FFF2-40B4-BE49-F238E27FC236}">
              <a16:creationId xmlns:a16="http://schemas.microsoft.com/office/drawing/2014/main" id="{CA933C21-1D91-4641-9E6A-7C5C6B465B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2241" y="792568900"/>
          <a:ext cx="797259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778</xdr:row>
      <xdr:rowOff>203200</xdr:rowOff>
    </xdr:from>
    <xdr:to>
      <xdr:col>5</xdr:col>
      <xdr:colOff>1076885</xdr:colOff>
      <xdr:row>778</xdr:row>
      <xdr:rowOff>939800</xdr:rowOff>
    </xdr:to>
    <xdr:pic>
      <xdr:nvPicPr>
        <xdr:cNvPr id="706" name="dimg_ffqmZ8_5BIGSkdUP3ZrL2QI_25" descr="‫خرید و قیمت بازی کارتی اونو uno دوبل 112 کارتی هارد باکس شرکت ایرانی دراگون  از غرفه اسباب بازی بازیخونه اصفهان‬‎">
          <a:extLst>
            <a:ext uri="{FF2B5EF4-FFF2-40B4-BE49-F238E27FC236}">
              <a16:creationId xmlns:a16="http://schemas.microsoft.com/office/drawing/2014/main" id="{8E667462-2BAD-4B05-BE1F-9FCF2579D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7415" y="793762700"/>
          <a:ext cx="733985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780</xdr:row>
      <xdr:rowOff>114300</xdr:rowOff>
    </xdr:from>
    <xdr:to>
      <xdr:col>5</xdr:col>
      <xdr:colOff>1165198</xdr:colOff>
      <xdr:row>780</xdr:row>
      <xdr:rowOff>1016000</xdr:rowOff>
    </xdr:to>
    <xdr:pic>
      <xdr:nvPicPr>
        <xdr:cNvPr id="707" name="dimg_tfqmZ9LpJevU7M8P3f2LwQw_301" descr="‫قیمت و خرید بازی فکری مدل آچین واچین‬‎">
          <a:extLst>
            <a:ext uri="{FF2B5EF4-FFF2-40B4-BE49-F238E27FC236}">
              <a16:creationId xmlns:a16="http://schemas.microsoft.com/office/drawing/2014/main" id="{BCC6FA23-FE5E-4440-9918-37DA230FC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9102" y="795959800"/>
          <a:ext cx="898498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781</xdr:row>
      <xdr:rowOff>139700</xdr:rowOff>
    </xdr:from>
    <xdr:to>
      <xdr:col>5</xdr:col>
      <xdr:colOff>1051304</xdr:colOff>
      <xdr:row>781</xdr:row>
      <xdr:rowOff>927100</xdr:rowOff>
    </xdr:to>
    <xdr:pic>
      <xdr:nvPicPr>
        <xdr:cNvPr id="708" name="dimg_5_qmZ8axPImlkdUP7JmAwAk_321" descr="‫خرید و قیمت بازی فکری آرینا زینگو با تخفیف ❤️ | آموزش بازی آرینا 🧩‬‎">
          <a:extLst>
            <a:ext uri="{FF2B5EF4-FFF2-40B4-BE49-F238E27FC236}">
              <a16:creationId xmlns:a16="http://schemas.microsoft.com/office/drawing/2014/main" id="{CF468531-E3F2-49D3-AB51-D0C8E3D38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2996" y="797128200"/>
          <a:ext cx="784604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444500</xdr:colOff>
      <xdr:row>782</xdr:row>
      <xdr:rowOff>165100</xdr:rowOff>
    </xdr:from>
    <xdr:to>
      <xdr:col>5</xdr:col>
      <xdr:colOff>1153175</xdr:colOff>
      <xdr:row>782</xdr:row>
      <xdr:rowOff>876300</xdr:rowOff>
    </xdr:to>
    <xdr:pic>
      <xdr:nvPicPr>
        <xdr:cNvPr id="709" name="dimg_BPumZ7fzLPKnkdUPuPPn6QY_8" descr="‫خرید و قیمت آموزش املا انگلیسی سنجاب باهوش 2 فومی | ترب‬‎">
          <a:extLst>
            <a:ext uri="{FF2B5EF4-FFF2-40B4-BE49-F238E27FC236}">
              <a16:creationId xmlns:a16="http://schemas.microsoft.com/office/drawing/2014/main" id="{CBBC6171-97A8-4096-B108-46B1FFFB1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1125" y="798296600"/>
          <a:ext cx="708675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783</xdr:row>
      <xdr:rowOff>20048</xdr:rowOff>
    </xdr:from>
    <xdr:to>
      <xdr:col>5</xdr:col>
      <xdr:colOff>1219200</xdr:colOff>
      <xdr:row>783</xdr:row>
      <xdr:rowOff>1124884</xdr:rowOff>
    </xdr:to>
    <xdr:pic>
      <xdr:nvPicPr>
        <xdr:cNvPr id="710" name="dimg_KvumZ5DhNPSqkdUP1LOa2Ac_21" descr="‫چورچین آموزشی سنجاب باهوش 4 (آموزش میوه ها و سبزیجات)‬‎">
          <a:extLst>
            <a:ext uri="{FF2B5EF4-FFF2-40B4-BE49-F238E27FC236}">
              <a16:creationId xmlns:a16="http://schemas.microsoft.com/office/drawing/2014/main" id="{075359ED-E211-4158-BD33-C4CC7DD55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5100" y="799294548"/>
          <a:ext cx="965200" cy="1104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784</xdr:row>
      <xdr:rowOff>165100</xdr:rowOff>
    </xdr:from>
    <xdr:to>
      <xdr:col>5</xdr:col>
      <xdr:colOff>1008109</xdr:colOff>
      <xdr:row>784</xdr:row>
      <xdr:rowOff>899160</xdr:rowOff>
    </xdr:to>
    <xdr:pic>
      <xdr:nvPicPr>
        <xdr:cNvPr id="711" name="dimg_RvumZ-GdGYilkdUPi5aJ4QQ_337" descr="‫آی دوئل زینگو – مانترابوک؛ بانک کتاب معتبر‬‎">
          <a:extLst>
            <a:ext uri="{FF2B5EF4-FFF2-40B4-BE49-F238E27FC236}">
              <a16:creationId xmlns:a16="http://schemas.microsoft.com/office/drawing/2014/main" id="{38A79138-A04C-4547-9C7C-02399E2F2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86191" y="800582600"/>
          <a:ext cx="716009" cy="734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785</xdr:row>
      <xdr:rowOff>330200</xdr:rowOff>
    </xdr:from>
    <xdr:to>
      <xdr:col>5</xdr:col>
      <xdr:colOff>1013340</xdr:colOff>
      <xdr:row>785</xdr:row>
      <xdr:rowOff>1079500</xdr:rowOff>
    </xdr:to>
    <xdr:pic>
      <xdr:nvPicPr>
        <xdr:cNvPr id="712" name="dimg_Z_umZ_2ZNLudkdUPy4GasAE_353" descr="‫بازی فکری پاچینا pachina | فروشگاه کودک برتر کتاب و بازی فکری و بردگیم‬‎">
          <a:extLst>
            <a:ext uri="{FF2B5EF4-FFF2-40B4-BE49-F238E27FC236}">
              <a16:creationId xmlns:a16="http://schemas.microsoft.com/office/drawing/2014/main" id="{3C913BB3-F95A-4C1B-9409-259D905CF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80960" y="801890700"/>
          <a:ext cx="74664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211108</xdr:colOff>
      <xdr:row>786</xdr:row>
      <xdr:rowOff>139700</xdr:rowOff>
    </xdr:from>
    <xdr:to>
      <xdr:col>5</xdr:col>
      <xdr:colOff>960000</xdr:colOff>
      <xdr:row>786</xdr:row>
      <xdr:rowOff>929640</xdr:rowOff>
    </xdr:to>
    <xdr:pic>
      <xdr:nvPicPr>
        <xdr:cNvPr id="713" name="dimg_g_umZ7uKFbf3kdUP2rb7-A4_337" descr="‫توضیحات و خرید بازی پشت پرده - مدل زینگو – جزیره‌ بازی‬‎">
          <a:extLst>
            <a:ext uri="{FF2B5EF4-FFF2-40B4-BE49-F238E27FC236}">
              <a16:creationId xmlns:a16="http://schemas.microsoft.com/office/drawing/2014/main" id="{402BE48E-32F4-40C6-9DB0-97056DAF0D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34300" y="802843200"/>
          <a:ext cx="748892" cy="789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787</xdr:row>
      <xdr:rowOff>203200</xdr:rowOff>
    </xdr:from>
    <xdr:to>
      <xdr:col>5</xdr:col>
      <xdr:colOff>1026130</xdr:colOff>
      <xdr:row>787</xdr:row>
      <xdr:rowOff>927100</xdr:rowOff>
    </xdr:to>
    <xdr:pic>
      <xdr:nvPicPr>
        <xdr:cNvPr id="714" name="dimg_mfumZ-S7OOekkdUPioaewQk_17" descr="‫قیمت و خرید بازی فکری زینگو مدل تله پاتی‬‎">
          <a:extLst>
            <a:ext uri="{FF2B5EF4-FFF2-40B4-BE49-F238E27FC236}">
              <a16:creationId xmlns:a16="http://schemas.microsoft.com/office/drawing/2014/main" id="{74EEFF7B-640E-48A7-9FA6-30589016B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8170" y="804049700"/>
          <a:ext cx="72133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330201</xdr:colOff>
      <xdr:row>788</xdr:row>
      <xdr:rowOff>190499</xdr:rowOff>
    </xdr:from>
    <xdr:to>
      <xdr:col>5</xdr:col>
      <xdr:colOff>1140432</xdr:colOff>
      <xdr:row>788</xdr:row>
      <xdr:rowOff>1003616</xdr:rowOff>
    </xdr:to>
    <xdr:pic>
      <xdr:nvPicPr>
        <xdr:cNvPr id="715" name="dimg_u_umZ4WJIOCbkdUPn6iS6As_12" descr="‫قیمت و خرید بازی فکری زینگو مدل دانیتو‬‎">
          <a:extLst>
            <a:ext uri="{FF2B5EF4-FFF2-40B4-BE49-F238E27FC236}">
              <a16:creationId xmlns:a16="http://schemas.microsoft.com/office/drawing/2014/main" id="{1FB4B78C-4DDC-4FB2-9BEF-BEEBE4991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3868" y="805179999"/>
          <a:ext cx="810231" cy="813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322460</xdr:colOff>
      <xdr:row>789</xdr:row>
      <xdr:rowOff>152400</xdr:rowOff>
    </xdr:from>
    <xdr:to>
      <xdr:col>5</xdr:col>
      <xdr:colOff>1150500</xdr:colOff>
      <xdr:row>789</xdr:row>
      <xdr:rowOff>948154</xdr:rowOff>
    </xdr:to>
    <xdr:pic>
      <xdr:nvPicPr>
        <xdr:cNvPr id="716" name="dimg_2fumZ4SSIaaGkdUPkNKN6AQ_21" descr="‫رینگا‬‎">
          <a:extLst>
            <a:ext uri="{FF2B5EF4-FFF2-40B4-BE49-F238E27FC236}">
              <a16:creationId xmlns:a16="http://schemas.microsoft.com/office/drawing/2014/main" id="{99757D7B-772C-437B-89BD-FB6AA2F364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3800" y="806284900"/>
          <a:ext cx="828040" cy="795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790</xdr:row>
      <xdr:rowOff>137894</xdr:rowOff>
    </xdr:from>
    <xdr:to>
      <xdr:col>5</xdr:col>
      <xdr:colOff>1203840</xdr:colOff>
      <xdr:row>790</xdr:row>
      <xdr:rowOff>1027392</xdr:rowOff>
    </xdr:to>
    <xdr:pic>
      <xdr:nvPicPr>
        <xdr:cNvPr id="717" name="dimg_8_umZ-GLOZ2okdUPie2x8Ak_291" descr="‫قیمت و خرید بازی فکری زینگو مدل ژولی مولی‬‎">
          <a:extLst>
            <a:ext uri="{FF2B5EF4-FFF2-40B4-BE49-F238E27FC236}">
              <a16:creationId xmlns:a16="http://schemas.microsoft.com/office/drawing/2014/main" id="{080591BF-290B-41E6-B791-BC887C732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0460" y="807413394"/>
          <a:ext cx="886340" cy="889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791</xdr:row>
      <xdr:rowOff>50800</xdr:rowOff>
    </xdr:from>
    <xdr:to>
      <xdr:col>5</xdr:col>
      <xdr:colOff>1231900</xdr:colOff>
      <xdr:row>791</xdr:row>
      <xdr:rowOff>1122126</xdr:rowOff>
    </xdr:to>
    <xdr:pic>
      <xdr:nvPicPr>
        <xdr:cNvPr id="718" name="dimg_E_ymZ_TpF66KkdUP6qHEiQk_307" descr="‫مارشال‬‎">
          <a:extLst>
            <a:ext uri="{FF2B5EF4-FFF2-40B4-BE49-F238E27FC236}">
              <a16:creationId xmlns:a16="http://schemas.microsoft.com/office/drawing/2014/main" id="{C8EF9D5C-6AF6-4F0D-B816-5B00689E4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808469300"/>
          <a:ext cx="1016000" cy="1071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793</xdr:row>
      <xdr:rowOff>127000</xdr:rowOff>
    </xdr:from>
    <xdr:to>
      <xdr:col>5</xdr:col>
      <xdr:colOff>1074420</xdr:colOff>
      <xdr:row>793</xdr:row>
      <xdr:rowOff>981745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CE665CFB-7219-47B2-9296-9D48EE7A5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319880" y="810831500"/>
          <a:ext cx="807720" cy="854745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330200</xdr:colOff>
      <xdr:row>796</xdr:row>
      <xdr:rowOff>139700</xdr:rowOff>
    </xdr:from>
    <xdr:to>
      <xdr:col>5</xdr:col>
      <xdr:colOff>1140114</xdr:colOff>
      <xdr:row>796</xdr:row>
      <xdr:rowOff>952500</xdr:rowOff>
    </xdr:to>
    <xdr:pic>
      <xdr:nvPicPr>
        <xdr:cNvPr id="720" name="dimg_ufymZ8TDGPilkdUPh4rMiQQ_12" descr="‫بلاک آس 4نفره /پارس مديا 12‬‎">
          <a:extLst>
            <a:ext uri="{FF2B5EF4-FFF2-40B4-BE49-F238E27FC236}">
              <a16:creationId xmlns:a16="http://schemas.microsoft.com/office/drawing/2014/main" id="{BB3CA60A-3C47-474B-AB52-50D0151EC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4186" y="814273200"/>
          <a:ext cx="809914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797</xdr:row>
      <xdr:rowOff>63500</xdr:rowOff>
    </xdr:from>
    <xdr:to>
      <xdr:col>5</xdr:col>
      <xdr:colOff>1041400</xdr:colOff>
      <xdr:row>797</xdr:row>
      <xdr:rowOff>1123154</xdr:rowOff>
    </xdr:to>
    <xdr:pic>
      <xdr:nvPicPr>
        <xdr:cNvPr id="721" name="dimg_6_ymZ-v_J56lkdUPx8Oy8AU_25" descr="‫بلوفه‬‎">
          <a:extLst>
            <a:ext uri="{FF2B5EF4-FFF2-40B4-BE49-F238E27FC236}">
              <a16:creationId xmlns:a16="http://schemas.microsoft.com/office/drawing/2014/main" id="{6883DE76-FAC4-4765-9989-FCD2690BD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815340000"/>
          <a:ext cx="762000" cy="1059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798</xdr:row>
      <xdr:rowOff>76200</xdr:rowOff>
    </xdr:from>
    <xdr:to>
      <xdr:col>5</xdr:col>
      <xdr:colOff>973267</xdr:colOff>
      <xdr:row>798</xdr:row>
      <xdr:rowOff>988060</xdr:rowOff>
    </xdr:to>
    <xdr:pic>
      <xdr:nvPicPr>
        <xdr:cNvPr id="722" name="dimg_Bf2mZ-bVO6-JkdUP96bckAQ_15" descr="‫بمب ساعتی‬‎">
          <a:extLst>
            <a:ext uri="{FF2B5EF4-FFF2-40B4-BE49-F238E27FC236}">
              <a16:creationId xmlns:a16="http://schemas.microsoft.com/office/drawing/2014/main" id="{4EED669D-035F-49CE-B983-E53ABFACC6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1033" y="816495700"/>
          <a:ext cx="604967" cy="911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799</xdr:row>
      <xdr:rowOff>114300</xdr:rowOff>
    </xdr:from>
    <xdr:to>
      <xdr:col>5</xdr:col>
      <xdr:colOff>1084144</xdr:colOff>
      <xdr:row>799</xdr:row>
      <xdr:rowOff>921911</xdr:rowOff>
    </xdr:to>
    <xdr:pic>
      <xdr:nvPicPr>
        <xdr:cNvPr id="723" name="dimg_h_2mZ6CjGMerkdUPoMLi-QE_19" descr="‫خرید و قیمت بازی فکری زینگو مدل پاندا پارک (علم گستر ) از غرفه بازی فکری  علم گستر‬‎">
          <a:extLst>
            <a:ext uri="{FF2B5EF4-FFF2-40B4-BE49-F238E27FC236}">
              <a16:creationId xmlns:a16="http://schemas.microsoft.com/office/drawing/2014/main" id="{9D2631A5-3565-437E-8EF7-FD70EEFE35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0156" y="817676800"/>
          <a:ext cx="804744" cy="807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800</xdr:row>
      <xdr:rowOff>114300</xdr:rowOff>
    </xdr:from>
    <xdr:to>
      <xdr:col>5</xdr:col>
      <xdr:colOff>1054100</xdr:colOff>
      <xdr:row>800</xdr:row>
      <xdr:rowOff>994858</xdr:rowOff>
    </xdr:to>
    <xdr:pic>
      <xdr:nvPicPr>
        <xdr:cNvPr id="724" name="dimg_t_2mZ_TEGq-JkdUP96bckAQ_16" descr="‫پیکوبین‬‎">
          <a:extLst>
            <a:ext uri="{FF2B5EF4-FFF2-40B4-BE49-F238E27FC236}">
              <a16:creationId xmlns:a16="http://schemas.microsoft.com/office/drawing/2014/main" id="{9466E425-B94A-4F90-AC0F-350321F1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818819800"/>
          <a:ext cx="774700" cy="880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801</xdr:row>
      <xdr:rowOff>266700</xdr:rowOff>
    </xdr:from>
    <xdr:to>
      <xdr:col>5</xdr:col>
      <xdr:colOff>1114489</xdr:colOff>
      <xdr:row>802</xdr:row>
      <xdr:rowOff>0</xdr:rowOff>
    </xdr:to>
    <xdr:pic>
      <xdr:nvPicPr>
        <xdr:cNvPr id="725" name="dimg_z_2mZ_foGNrskdUPz5-mwAo_347" descr="‫قیمت و خرید ماشین بازی زینگو مدل تاکسی سازه ای‬‎">
          <a:extLst>
            <a:ext uri="{FF2B5EF4-FFF2-40B4-BE49-F238E27FC236}">
              <a16:creationId xmlns:a16="http://schemas.microsoft.com/office/drawing/2014/main" id="{4A59FD12-7C20-4BCE-8FD7-FA98F93ED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9811" y="820115200"/>
          <a:ext cx="873189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284630</xdr:colOff>
      <xdr:row>802</xdr:row>
      <xdr:rowOff>50800</xdr:rowOff>
    </xdr:from>
    <xdr:to>
      <xdr:col>5</xdr:col>
      <xdr:colOff>1086549</xdr:colOff>
      <xdr:row>802</xdr:row>
      <xdr:rowOff>962660</xdr:rowOff>
    </xdr:to>
    <xdr:pic>
      <xdr:nvPicPr>
        <xdr:cNvPr id="726" name="dimg_5_2mZ7ibHs2ckdUPxunq2A4_345" descr="‫بسته بازی سازه ای تانکر (زینگو) - فروشگاه کلبه کتاب‬‎">
          <a:extLst>
            <a:ext uri="{FF2B5EF4-FFF2-40B4-BE49-F238E27FC236}">
              <a16:creationId xmlns:a16="http://schemas.microsoft.com/office/drawing/2014/main" id="{AD76D9A2-A59D-4282-83B2-E6598E432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7751" y="821042300"/>
          <a:ext cx="801919" cy="911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444726</xdr:colOff>
      <xdr:row>803</xdr:row>
      <xdr:rowOff>279400</xdr:rowOff>
    </xdr:from>
    <xdr:to>
      <xdr:col>5</xdr:col>
      <xdr:colOff>1077472</xdr:colOff>
      <xdr:row>803</xdr:row>
      <xdr:rowOff>914400</xdr:rowOff>
    </xdr:to>
    <xdr:pic>
      <xdr:nvPicPr>
        <xdr:cNvPr id="727" name="dimg_Cf6mZ5ewNvifkdUPprqMqAI_20" descr="‫قیمت و فروش عمده تبلت 10 اینچ جادویی‬‎">
          <a:extLst>
            <a:ext uri="{FF2B5EF4-FFF2-40B4-BE49-F238E27FC236}">
              <a16:creationId xmlns:a16="http://schemas.microsoft.com/office/drawing/2014/main" id="{6418B780-745A-4813-8CDD-C2A2B8DB13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6828" y="822413900"/>
          <a:ext cx="632746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804</xdr:row>
      <xdr:rowOff>50800</xdr:rowOff>
    </xdr:from>
    <xdr:to>
      <xdr:col>5</xdr:col>
      <xdr:colOff>1127188</xdr:colOff>
      <xdr:row>804</xdr:row>
      <xdr:rowOff>927100</xdr:rowOff>
    </xdr:to>
    <xdr:pic>
      <xdr:nvPicPr>
        <xdr:cNvPr id="728" name="dimg_x_6mZ7WBFuLtkdUPssr00Q8_301" descr="‫تبلت جادویی 8.5 اینچ با صفحه رنگی - شاجوان‬‎">
          <a:extLst>
            <a:ext uri="{FF2B5EF4-FFF2-40B4-BE49-F238E27FC236}">
              <a16:creationId xmlns:a16="http://schemas.microsoft.com/office/drawing/2014/main" id="{752780E7-D5D9-4E46-82BA-352B6A08B0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7112" y="823328300"/>
          <a:ext cx="873188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805</xdr:row>
      <xdr:rowOff>203200</xdr:rowOff>
    </xdr:from>
    <xdr:to>
      <xdr:col>5</xdr:col>
      <xdr:colOff>1059180</xdr:colOff>
      <xdr:row>805</xdr:row>
      <xdr:rowOff>896542</xdr:rowOff>
    </xdr:to>
    <xdr:pic>
      <xdr:nvPicPr>
        <xdr:cNvPr id="729" name="dimg_agCnZ_vxKpyakdUPqITkgA4_15" descr="‫خرید و قیمت بازی فکری سایان مدل تیزچین | ترب‬‎">
          <a:extLst>
            <a:ext uri="{FF2B5EF4-FFF2-40B4-BE49-F238E27FC236}">
              <a16:creationId xmlns:a16="http://schemas.microsoft.com/office/drawing/2014/main" id="{65BA7641-5411-473A-8493-667461ABD6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35120" y="824623700"/>
          <a:ext cx="690880" cy="693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221652</xdr:colOff>
      <xdr:row>807</xdr:row>
      <xdr:rowOff>152400</xdr:rowOff>
    </xdr:from>
    <xdr:to>
      <xdr:col>5</xdr:col>
      <xdr:colOff>1170130</xdr:colOff>
      <xdr:row>807</xdr:row>
      <xdr:rowOff>991101</xdr:rowOff>
    </xdr:to>
    <xdr:pic>
      <xdr:nvPicPr>
        <xdr:cNvPr id="730" name="تصویر 1264">
          <a:extLst>
            <a:ext uri="{FF2B5EF4-FFF2-40B4-BE49-F238E27FC236}">
              <a16:creationId xmlns:a16="http://schemas.microsoft.com/office/drawing/2014/main" id="{6BA421DD-9CF7-4109-A8B5-CCC06C353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24170" y="826858900"/>
          <a:ext cx="948478" cy="838701"/>
        </a:xfrm>
        <a:prstGeom prst="rect">
          <a:avLst/>
        </a:prstGeom>
      </xdr:spPr>
    </xdr:pic>
    <xdr:clientData/>
  </xdr:twoCellAnchor>
  <xdr:twoCellAnchor>
    <xdr:from>
      <xdr:col>5</xdr:col>
      <xdr:colOff>203200</xdr:colOff>
      <xdr:row>808</xdr:row>
      <xdr:rowOff>186418</xdr:rowOff>
    </xdr:from>
    <xdr:to>
      <xdr:col>5</xdr:col>
      <xdr:colOff>1192355</xdr:colOff>
      <xdr:row>808</xdr:row>
      <xdr:rowOff>1043534</xdr:rowOff>
    </xdr:to>
    <xdr:pic>
      <xdr:nvPicPr>
        <xdr:cNvPr id="731" name="تصویر 1266">
          <a:extLst>
            <a:ext uri="{FF2B5EF4-FFF2-40B4-BE49-F238E27FC236}">
              <a16:creationId xmlns:a16="http://schemas.microsoft.com/office/drawing/2014/main" id="{E3FB0688-D733-45B9-8D37-547F86853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01945" y="828035918"/>
          <a:ext cx="989155" cy="857116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809</xdr:row>
      <xdr:rowOff>139700</xdr:rowOff>
    </xdr:from>
    <xdr:to>
      <xdr:col>5</xdr:col>
      <xdr:colOff>1224453</xdr:colOff>
      <xdr:row>809</xdr:row>
      <xdr:rowOff>1054100</xdr:rowOff>
    </xdr:to>
    <xdr:pic>
      <xdr:nvPicPr>
        <xdr:cNvPr id="732" name="تصویر 1270">
          <a:extLst>
            <a:ext uri="{FF2B5EF4-FFF2-40B4-BE49-F238E27FC236}">
              <a16:creationId xmlns:a16="http://schemas.microsoft.com/office/drawing/2014/main" id="{1BD237EA-67F4-4FBE-94F6-1B93ED362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69847" y="829132200"/>
          <a:ext cx="1021253" cy="9144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810</xdr:row>
      <xdr:rowOff>76200</xdr:rowOff>
    </xdr:from>
    <xdr:to>
      <xdr:col>5</xdr:col>
      <xdr:colOff>1227553</xdr:colOff>
      <xdr:row>810</xdr:row>
      <xdr:rowOff>980090</xdr:rowOff>
    </xdr:to>
    <xdr:pic>
      <xdr:nvPicPr>
        <xdr:cNvPr id="733" name="تصویر 1271">
          <a:extLst>
            <a:ext uri="{FF2B5EF4-FFF2-40B4-BE49-F238E27FC236}">
              <a16:creationId xmlns:a16="http://schemas.microsoft.com/office/drawing/2014/main" id="{3DEA6267-3389-48BA-B309-C15085D7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166747" y="830211700"/>
          <a:ext cx="1011653" cy="90389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811</xdr:row>
      <xdr:rowOff>165100</xdr:rowOff>
    </xdr:from>
    <xdr:to>
      <xdr:col>5</xdr:col>
      <xdr:colOff>1108634</xdr:colOff>
      <xdr:row>811</xdr:row>
      <xdr:rowOff>1038572</xdr:rowOff>
    </xdr:to>
    <xdr:pic>
      <xdr:nvPicPr>
        <xdr:cNvPr id="734" name="تصویر 1272">
          <a:extLst>
            <a:ext uri="{FF2B5EF4-FFF2-40B4-BE49-F238E27FC236}">
              <a16:creationId xmlns:a16="http://schemas.microsoft.com/office/drawing/2014/main" id="{C2B1271E-7775-4F71-970E-FE37D6978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85666" y="831443600"/>
          <a:ext cx="981634" cy="873472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812</xdr:row>
      <xdr:rowOff>106159</xdr:rowOff>
    </xdr:from>
    <xdr:to>
      <xdr:col>5</xdr:col>
      <xdr:colOff>1297640</xdr:colOff>
      <xdr:row>812</xdr:row>
      <xdr:rowOff>992361</xdr:rowOff>
    </xdr:to>
    <xdr:pic>
      <xdr:nvPicPr>
        <xdr:cNvPr id="735" name="تصویر 1274">
          <a:extLst>
            <a:ext uri="{FF2B5EF4-FFF2-40B4-BE49-F238E27FC236}">
              <a16:creationId xmlns:a16="http://schemas.microsoft.com/office/drawing/2014/main" id="{71D31CFF-8E0B-490E-B8FE-3E67CCD15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096660" y="832527659"/>
          <a:ext cx="992840" cy="886202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813</xdr:row>
      <xdr:rowOff>38100</xdr:rowOff>
    </xdr:from>
    <xdr:to>
      <xdr:col>5</xdr:col>
      <xdr:colOff>1168400</xdr:colOff>
      <xdr:row>813</xdr:row>
      <xdr:rowOff>1121416</xdr:rowOff>
    </xdr:to>
    <xdr:pic>
      <xdr:nvPicPr>
        <xdr:cNvPr id="736" name="dimg_MQOnZ7-_KP7X7M8Pg4L1mAE_335" descr="‫حلزون های شاد‬‎">
          <a:extLst>
            <a:ext uri="{FF2B5EF4-FFF2-40B4-BE49-F238E27FC236}">
              <a16:creationId xmlns:a16="http://schemas.microsoft.com/office/drawing/2014/main" id="{3215D9D2-1159-46F1-9AEE-E96BB53F7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833602600"/>
          <a:ext cx="939800" cy="1083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814</xdr:row>
      <xdr:rowOff>127000</xdr:rowOff>
    </xdr:from>
    <xdr:to>
      <xdr:col>5</xdr:col>
      <xdr:colOff>1258814</xdr:colOff>
      <xdr:row>814</xdr:row>
      <xdr:rowOff>977900</xdr:rowOff>
    </xdr:to>
    <xdr:pic>
      <xdr:nvPicPr>
        <xdr:cNvPr id="737" name="dimg_UQOnZ62ZA5WLkdUPtYqEgQc_9" descr="‫خرید و قیمت بازی &quot;حلقه پرتاب کاکتوس محصول جوان&quot; - بازی تحریر‬‎">
          <a:extLst>
            <a:ext uri="{FF2B5EF4-FFF2-40B4-BE49-F238E27FC236}">
              <a16:creationId xmlns:a16="http://schemas.microsoft.com/office/drawing/2014/main" id="{F5D6E454-C123-4783-A911-90FB278F3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5486" y="834834500"/>
          <a:ext cx="1131814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259982</xdr:colOff>
      <xdr:row>817</xdr:row>
      <xdr:rowOff>129744</xdr:rowOff>
    </xdr:from>
    <xdr:to>
      <xdr:col>5</xdr:col>
      <xdr:colOff>1032494</xdr:colOff>
      <xdr:row>817</xdr:row>
      <xdr:rowOff>965404</xdr:rowOff>
    </xdr:to>
    <xdr:pic>
      <xdr:nvPicPr>
        <xdr:cNvPr id="738" name="dimg_lAOnZ6W9O4v87_UPkrvdKQ_12" descr="‫بازی حواس‌جمع درک ارتباط‬‎">
          <a:extLst>
            <a:ext uri="{FF2B5EF4-FFF2-40B4-BE49-F238E27FC236}">
              <a16:creationId xmlns:a16="http://schemas.microsoft.com/office/drawing/2014/main" id="{141AFCB5-2360-4663-8F6D-64767DD47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1806" y="838266244"/>
          <a:ext cx="772512" cy="835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818</xdr:row>
      <xdr:rowOff>218643</xdr:rowOff>
    </xdr:from>
    <xdr:to>
      <xdr:col>5</xdr:col>
      <xdr:colOff>1005840</xdr:colOff>
      <xdr:row>818</xdr:row>
      <xdr:rowOff>1016674</xdr:rowOff>
    </xdr:to>
    <xdr:pic>
      <xdr:nvPicPr>
        <xdr:cNvPr id="739" name="dimg_wwOnZ8Mmi4b27w-Z3aLoCA_4" descr="‫بازی حواس‌جمع کامل کردن شکل‬‎">
          <a:extLst>
            <a:ext uri="{FF2B5EF4-FFF2-40B4-BE49-F238E27FC236}">
              <a16:creationId xmlns:a16="http://schemas.microsoft.com/office/drawing/2014/main" id="{249FF0C4-EC36-4838-B22D-F0352C55D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88460" y="839498143"/>
          <a:ext cx="777240" cy="798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88900</xdr:colOff>
      <xdr:row>816</xdr:row>
      <xdr:rowOff>91644</xdr:rowOff>
    </xdr:from>
    <xdr:to>
      <xdr:col>5</xdr:col>
      <xdr:colOff>1259840</xdr:colOff>
      <xdr:row>816</xdr:row>
      <xdr:rowOff>940004</xdr:rowOff>
    </xdr:to>
    <xdr:pic>
      <xdr:nvPicPr>
        <xdr:cNvPr id="740" name="dimg_4QOnZ6TRGt-A9u8Po4y62Qg_14" descr="‫بازی حواس‌جمع به یاد آوردن شباهت‬‎">
          <a:extLst>
            <a:ext uri="{FF2B5EF4-FFF2-40B4-BE49-F238E27FC236}">
              <a16:creationId xmlns:a16="http://schemas.microsoft.com/office/drawing/2014/main" id="{FEDAFB99-2853-450F-8BCB-7B4C6BE50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4460" y="837085144"/>
          <a:ext cx="1170940" cy="848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815</xdr:row>
      <xdr:rowOff>0</xdr:rowOff>
    </xdr:from>
    <xdr:to>
      <xdr:col>5</xdr:col>
      <xdr:colOff>1043940</xdr:colOff>
      <xdr:row>815</xdr:row>
      <xdr:rowOff>914603</xdr:rowOff>
    </xdr:to>
    <xdr:pic>
      <xdr:nvPicPr>
        <xdr:cNvPr id="741" name="dimg_AASnZ9CpBKOA9u8P9ImlmQo_27" descr="‫بازی حواس‌جمع آموزش رنگ و عدد‬‎">
          <a:extLst>
            <a:ext uri="{FF2B5EF4-FFF2-40B4-BE49-F238E27FC236}">
              <a16:creationId xmlns:a16="http://schemas.microsoft.com/office/drawing/2014/main" id="{FCD72691-2308-43EA-B026-0E8D2FEA6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0360" y="835850500"/>
          <a:ext cx="929640" cy="914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821</xdr:row>
      <xdr:rowOff>203200</xdr:rowOff>
    </xdr:from>
    <xdr:to>
      <xdr:col>5</xdr:col>
      <xdr:colOff>1163006</xdr:colOff>
      <xdr:row>821</xdr:row>
      <xdr:rowOff>949960</xdr:rowOff>
    </xdr:to>
    <xdr:pic>
      <xdr:nvPicPr>
        <xdr:cNvPr id="742" name="dimg_aASnZ_OhA56M9u8P5p2b4As_24" descr="‫قیمت و خرید دروازه فوتبال جام جهانی جوان‬‎">
          <a:extLst>
            <a:ext uri="{FF2B5EF4-FFF2-40B4-BE49-F238E27FC236}">
              <a16:creationId xmlns:a16="http://schemas.microsoft.com/office/drawing/2014/main" id="{4483FFB1-9683-4DAD-A74A-8675FD1C9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1294" y="842911700"/>
          <a:ext cx="896306" cy="74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822</xdr:row>
      <xdr:rowOff>101600</xdr:rowOff>
    </xdr:from>
    <xdr:to>
      <xdr:col>5</xdr:col>
      <xdr:colOff>1175247</xdr:colOff>
      <xdr:row>822</xdr:row>
      <xdr:rowOff>1021443</xdr:rowOff>
    </xdr:to>
    <xdr:pic>
      <xdr:nvPicPr>
        <xdr:cNvPr id="743" name="dimg_fHIuZ89mi-vv9Q-LidOxCg_7" descr="قیمت و خرید بازی فکری زینگو مدل دژوما">
          <a:extLst>
            <a:ext uri="{FF2B5EF4-FFF2-40B4-BE49-F238E27FC236}">
              <a16:creationId xmlns:a16="http://schemas.microsoft.com/office/drawing/2014/main" id="{F2C0AB86-DB2F-48E8-B885-1CCF98233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9053" y="843953100"/>
          <a:ext cx="921247" cy="919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360064</xdr:colOff>
      <xdr:row>823</xdr:row>
      <xdr:rowOff>139700</xdr:rowOff>
    </xdr:from>
    <xdr:to>
      <xdr:col>5</xdr:col>
      <xdr:colOff>1150004</xdr:colOff>
      <xdr:row>823</xdr:row>
      <xdr:rowOff>1104323</xdr:rowOff>
    </xdr:to>
    <xdr:pic>
      <xdr:nvPicPr>
        <xdr:cNvPr id="744" name="dimg_lwSnZ8nIK7Ht7_UP4NuBiA8_12" descr="‫آچار به دست - بیل مکانیکی و کمپرسی‬‎">
          <a:extLst>
            <a:ext uri="{FF2B5EF4-FFF2-40B4-BE49-F238E27FC236}">
              <a16:creationId xmlns:a16="http://schemas.microsoft.com/office/drawing/2014/main" id="{A958B730-52EE-48EE-B016-FD5B7A309E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4296" y="845134200"/>
          <a:ext cx="789940" cy="964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824</xdr:row>
      <xdr:rowOff>22964</xdr:rowOff>
    </xdr:from>
    <xdr:to>
      <xdr:col>5</xdr:col>
      <xdr:colOff>1139844</xdr:colOff>
      <xdr:row>824</xdr:row>
      <xdr:rowOff>911964</xdr:rowOff>
    </xdr:to>
    <xdr:pic>
      <xdr:nvPicPr>
        <xdr:cNvPr id="745" name="dimg_vQSnZ66rMJKH9u8PnOe8oQw_23" descr="‫قیمت و خرید ماشین بازی زینگو سری آچار به دست مدل میکسر و جرثقیل مجموعه 2  عددی‬‎">
          <a:extLst>
            <a:ext uri="{FF2B5EF4-FFF2-40B4-BE49-F238E27FC236}">
              <a16:creationId xmlns:a16="http://schemas.microsoft.com/office/drawing/2014/main" id="{FC63DD7F-6EA9-49D2-9D3B-47282089F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4456" y="846160464"/>
          <a:ext cx="885844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825</xdr:row>
      <xdr:rowOff>152400</xdr:rowOff>
    </xdr:from>
    <xdr:to>
      <xdr:col>5</xdr:col>
      <xdr:colOff>1000595</xdr:colOff>
      <xdr:row>825</xdr:row>
      <xdr:rowOff>914400</xdr:rowOff>
    </xdr:to>
    <xdr:pic>
      <xdr:nvPicPr>
        <xdr:cNvPr id="746" name="dimg_7QSnZ-XMGojr7_UP6Iq-0QQ_347" descr="‫اسباب بازی آچار به دست مجموعه 4 تایی زینگو - توربین تحریر‬‎">
          <a:extLst>
            <a:ext uri="{FF2B5EF4-FFF2-40B4-BE49-F238E27FC236}">
              <a16:creationId xmlns:a16="http://schemas.microsoft.com/office/drawing/2014/main" id="{538AEA33-C846-44C6-8EA2-D0C809DBD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3705" y="847432900"/>
          <a:ext cx="75929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827</xdr:row>
      <xdr:rowOff>139700</xdr:rowOff>
    </xdr:from>
    <xdr:to>
      <xdr:col>5</xdr:col>
      <xdr:colOff>1063824</xdr:colOff>
      <xdr:row>827</xdr:row>
      <xdr:rowOff>977900</xdr:rowOff>
    </xdr:to>
    <xdr:pic>
      <xdr:nvPicPr>
        <xdr:cNvPr id="747" name="dimg_QgWnZ9PMCZDr7_UP5emBiQk_19" descr="‫خرید و قیمت بازی فکری دوز چین زینگو-بازی آموزشی جدید | ترب‬‎">
          <a:extLst>
            <a:ext uri="{FF2B5EF4-FFF2-40B4-BE49-F238E27FC236}">
              <a16:creationId xmlns:a16="http://schemas.microsoft.com/office/drawing/2014/main" id="{DBC68C96-F20C-4DE0-9EED-8C72DDB4A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30476" y="849706200"/>
          <a:ext cx="835224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834</xdr:row>
      <xdr:rowOff>114300</xdr:rowOff>
    </xdr:from>
    <xdr:to>
      <xdr:col>5</xdr:col>
      <xdr:colOff>1041400</xdr:colOff>
      <xdr:row>834</xdr:row>
      <xdr:rowOff>1052286</xdr:rowOff>
    </xdr:to>
    <xdr:pic>
      <xdr:nvPicPr>
        <xdr:cNvPr id="748" name="dimg__wWnZ_SyG5OB9u8PrdWxqAs_17" descr="‫زعفرانیتو‬‎">
          <a:extLst>
            <a:ext uri="{FF2B5EF4-FFF2-40B4-BE49-F238E27FC236}">
              <a16:creationId xmlns:a16="http://schemas.microsoft.com/office/drawing/2014/main" id="{F51E485F-F1F5-4427-9DBC-CC4E005B1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857681800"/>
          <a:ext cx="762000" cy="937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139700</xdr:colOff>
      <xdr:row>837</xdr:row>
      <xdr:rowOff>38100</xdr:rowOff>
    </xdr:from>
    <xdr:to>
      <xdr:col>5</xdr:col>
      <xdr:colOff>1101473</xdr:colOff>
      <xdr:row>837</xdr:row>
      <xdr:rowOff>1003300</xdr:rowOff>
    </xdr:to>
    <xdr:pic>
      <xdr:nvPicPr>
        <xdr:cNvPr id="749" name="dimg_RAenZ5rLF9OskdUPgvjWgAQ_13" descr="‫سبزیجات برشی زینگو شماره یک | فروشگاه اسباب بازی رنگین کمان‬‎">
          <a:extLst>
            <a:ext uri="{FF2B5EF4-FFF2-40B4-BE49-F238E27FC236}">
              <a16:creationId xmlns:a16="http://schemas.microsoft.com/office/drawing/2014/main" id="{8BE39637-2B9B-42FE-A748-79BC184DB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2827" y="861034600"/>
          <a:ext cx="961773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838</xdr:row>
      <xdr:rowOff>228600</xdr:rowOff>
    </xdr:from>
    <xdr:to>
      <xdr:col>5</xdr:col>
      <xdr:colOff>1170940</xdr:colOff>
      <xdr:row>838</xdr:row>
      <xdr:rowOff>1088695</xdr:rowOff>
    </xdr:to>
    <xdr:pic>
      <xdr:nvPicPr>
        <xdr:cNvPr id="750" name="dimg_ZwenZ5b6C9HU7M8PtYThuQM_15" descr="‫آشپزباشی ست چایخوری‬‎">
          <a:extLst>
            <a:ext uri="{FF2B5EF4-FFF2-40B4-BE49-F238E27FC236}">
              <a16:creationId xmlns:a16="http://schemas.microsoft.com/office/drawing/2014/main" id="{EE983B27-1883-45FB-A44A-D426934C9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3360" y="862368100"/>
          <a:ext cx="904240" cy="860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352241</xdr:colOff>
      <xdr:row>839</xdr:row>
      <xdr:rowOff>139700</xdr:rowOff>
    </xdr:from>
    <xdr:to>
      <xdr:col>5</xdr:col>
      <xdr:colOff>1107439</xdr:colOff>
      <xdr:row>839</xdr:row>
      <xdr:rowOff>927100</xdr:rowOff>
    </xdr:to>
    <xdr:pic>
      <xdr:nvPicPr>
        <xdr:cNvPr id="751" name="dimg_kgenZ8GEMLCgkdUP74Kr2QM_9" descr="‫ست کامل آشپز باشی‬‎">
          <a:extLst>
            <a:ext uri="{FF2B5EF4-FFF2-40B4-BE49-F238E27FC236}">
              <a16:creationId xmlns:a16="http://schemas.microsoft.com/office/drawing/2014/main" id="{A1AAA290-0F84-4527-9940-B97806B3A4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6861" y="863422200"/>
          <a:ext cx="755198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241716</xdr:colOff>
      <xdr:row>840</xdr:row>
      <xdr:rowOff>127000</xdr:rowOff>
    </xdr:from>
    <xdr:to>
      <xdr:col>5</xdr:col>
      <xdr:colOff>1051560</xdr:colOff>
      <xdr:row>840</xdr:row>
      <xdr:rowOff>894080</xdr:rowOff>
    </xdr:to>
    <xdr:pic>
      <xdr:nvPicPr>
        <xdr:cNvPr id="752" name="dimg_zwenZ4yAAs33kdUP8rTU2AE_345" descr="‫خرید و قیمت ست کامل کامیون های فانتزی زینگو | ترب‬‎">
          <a:extLst>
            <a:ext uri="{FF2B5EF4-FFF2-40B4-BE49-F238E27FC236}">
              <a16:creationId xmlns:a16="http://schemas.microsoft.com/office/drawing/2014/main" id="{34E91F81-2D3F-4025-B2E4-9096DD3C1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2740" y="864552500"/>
          <a:ext cx="809844" cy="767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842</xdr:row>
      <xdr:rowOff>127000</xdr:rowOff>
    </xdr:from>
    <xdr:to>
      <xdr:col>5</xdr:col>
      <xdr:colOff>1104900</xdr:colOff>
      <xdr:row>842</xdr:row>
      <xdr:rowOff>980932</xdr:rowOff>
    </xdr:to>
    <xdr:pic>
      <xdr:nvPicPr>
        <xdr:cNvPr id="753" name="dimg_FwinZ4H_CqabkdUP0q2gmQs_13" descr="‫قیمت و خرید بازی فکری سوزنی الفبا‬‎">
          <a:extLst>
            <a:ext uri="{FF2B5EF4-FFF2-40B4-BE49-F238E27FC236}">
              <a16:creationId xmlns:a16="http://schemas.microsoft.com/office/drawing/2014/main" id="{2CCE88FA-A5C7-4309-B614-06FA901C2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866838500"/>
          <a:ext cx="850900" cy="853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843</xdr:row>
      <xdr:rowOff>121842</xdr:rowOff>
    </xdr:from>
    <xdr:to>
      <xdr:col>5</xdr:col>
      <xdr:colOff>1149904</xdr:colOff>
      <xdr:row>843</xdr:row>
      <xdr:rowOff>1122900</xdr:rowOff>
    </xdr:to>
    <xdr:pic>
      <xdr:nvPicPr>
        <xdr:cNvPr id="754" name="dimg_MQinZ8qdJv-HkdUPjva_uQw_19" descr="‫قیمت و خرید بازی فکری سوزنی گل مدل ترنم‬‎">
          <a:extLst>
            <a:ext uri="{FF2B5EF4-FFF2-40B4-BE49-F238E27FC236}">
              <a16:creationId xmlns:a16="http://schemas.microsoft.com/office/drawing/2014/main" id="{B9574449-0048-4985-9467-313A53047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4396" y="867976342"/>
          <a:ext cx="997504" cy="1001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844</xdr:row>
      <xdr:rowOff>50800</xdr:rowOff>
    </xdr:from>
    <xdr:to>
      <xdr:col>5</xdr:col>
      <xdr:colOff>1181100</xdr:colOff>
      <xdr:row>844</xdr:row>
      <xdr:rowOff>981204</xdr:rowOff>
    </xdr:to>
    <xdr:pic>
      <xdr:nvPicPr>
        <xdr:cNvPr id="755" name="dimg_UginZ4OfAd2nkdUP-5Wc8AQ_21" descr="‫قیمت و خرید بازی فکری زینگو مدل سیبیلوها‬‎">
          <a:extLst>
            <a:ext uri="{FF2B5EF4-FFF2-40B4-BE49-F238E27FC236}">
              <a16:creationId xmlns:a16="http://schemas.microsoft.com/office/drawing/2014/main" id="{3D517C7E-CD7A-446A-B2FA-91710A6E8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869048300"/>
          <a:ext cx="927100" cy="930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847</xdr:row>
      <xdr:rowOff>203200</xdr:rowOff>
    </xdr:from>
    <xdr:to>
      <xdr:col>5</xdr:col>
      <xdr:colOff>1089036</xdr:colOff>
      <xdr:row>847</xdr:row>
      <xdr:rowOff>1010920</xdr:rowOff>
    </xdr:to>
    <xdr:pic>
      <xdr:nvPicPr>
        <xdr:cNvPr id="756" name="dimg_Bw2wZ7DACNyTxc8PguOswAk_21" descr="‫خرید و قیمت بازی &quot;ست اسباب بازی فست فود برگر محصول زینگو&quot; - بازی تحریر‬‎">
          <a:extLst>
            <a:ext uri="{FF2B5EF4-FFF2-40B4-BE49-F238E27FC236}">
              <a16:creationId xmlns:a16="http://schemas.microsoft.com/office/drawing/2014/main" id="{C919019F-2F30-8FC2-99C7-E97B57E59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5264" y="872629700"/>
          <a:ext cx="809636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848</xdr:row>
      <xdr:rowOff>88900</xdr:rowOff>
    </xdr:from>
    <xdr:to>
      <xdr:col>5</xdr:col>
      <xdr:colOff>1089398</xdr:colOff>
      <xdr:row>848</xdr:row>
      <xdr:rowOff>1049020</xdr:rowOff>
    </xdr:to>
    <xdr:pic>
      <xdr:nvPicPr>
        <xdr:cNvPr id="757" name="dimg_UA2wZ7TRC7CD9u8Pjpyl2Qo_13" descr="‫قیمت و خرید ست اسباب بازی فست فود زینگو مدل پیتزا‬‎">
          <a:extLst>
            <a:ext uri="{FF2B5EF4-FFF2-40B4-BE49-F238E27FC236}">
              <a16:creationId xmlns:a16="http://schemas.microsoft.com/office/drawing/2014/main" id="{843BBC51-3FFB-907A-AA03-BADA8D966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4902" y="873658400"/>
          <a:ext cx="962398" cy="960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266701</xdr:colOff>
      <xdr:row>849</xdr:row>
      <xdr:rowOff>177800</xdr:rowOff>
    </xdr:from>
    <xdr:to>
      <xdr:col>5</xdr:col>
      <xdr:colOff>1127258</xdr:colOff>
      <xdr:row>849</xdr:row>
      <xdr:rowOff>1036320</xdr:rowOff>
    </xdr:to>
    <xdr:pic>
      <xdr:nvPicPr>
        <xdr:cNvPr id="758" name="dimg_bg2wZ8eHNrrd7_UP5qOYwQM_21" descr="‫ست فست فود ساندویچ - پخش اسباب بازی توحید | فروش عمده اسباب بازی | توحید  تویز‬‎">
          <a:extLst>
            <a:ext uri="{FF2B5EF4-FFF2-40B4-BE49-F238E27FC236}">
              <a16:creationId xmlns:a16="http://schemas.microsoft.com/office/drawing/2014/main" id="{32CDE4B1-A480-8749-15A4-31E983157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7042" y="874890300"/>
          <a:ext cx="860557" cy="858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852</xdr:row>
      <xdr:rowOff>73194</xdr:rowOff>
    </xdr:from>
    <xdr:to>
      <xdr:col>5</xdr:col>
      <xdr:colOff>1206500</xdr:colOff>
      <xdr:row>852</xdr:row>
      <xdr:rowOff>947420</xdr:rowOff>
    </xdr:to>
    <xdr:pic>
      <xdr:nvPicPr>
        <xdr:cNvPr id="759" name="dimg_uQ2wZ8rBMd2oi-gP7Y20mAI_20" descr="‫خرید و قیمت کامیون سازه ای زینگو | ترب‬‎">
          <a:extLst>
            <a:ext uri="{FF2B5EF4-FFF2-40B4-BE49-F238E27FC236}">
              <a16:creationId xmlns:a16="http://schemas.microsoft.com/office/drawing/2014/main" id="{060C4AB7-E37A-32B9-F57E-3D080817F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878214694"/>
          <a:ext cx="876300" cy="874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368301</xdr:colOff>
      <xdr:row>856</xdr:row>
      <xdr:rowOff>63500</xdr:rowOff>
    </xdr:from>
    <xdr:to>
      <xdr:col>5</xdr:col>
      <xdr:colOff>1007616</xdr:colOff>
      <xdr:row>856</xdr:row>
      <xdr:rowOff>1021080</xdr:rowOff>
    </xdr:to>
    <xdr:pic>
      <xdr:nvPicPr>
        <xdr:cNvPr id="760" name="dimg_cQ6wZ5jAAtfn7_UP8_PsgA8_12" descr="‫گودزیلا‬‎">
          <a:extLst>
            <a:ext uri="{FF2B5EF4-FFF2-40B4-BE49-F238E27FC236}">
              <a16:creationId xmlns:a16="http://schemas.microsoft.com/office/drawing/2014/main" id="{D7E5B520-DABF-189D-6FD4-70CAAE875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86684" y="882777000"/>
          <a:ext cx="639315" cy="957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857</xdr:row>
      <xdr:rowOff>136182</xdr:rowOff>
    </xdr:from>
    <xdr:to>
      <xdr:col>5</xdr:col>
      <xdr:colOff>1219200</xdr:colOff>
      <xdr:row>857</xdr:row>
      <xdr:rowOff>1061088</xdr:rowOff>
    </xdr:to>
    <xdr:pic>
      <xdr:nvPicPr>
        <xdr:cNvPr id="761" name="dimg_jQ6wZ_jgMN-59u8PwqG1mAg_25" descr="‫گیربکس 100 قطعه | فکراگیم‬‎">
          <a:extLst>
            <a:ext uri="{FF2B5EF4-FFF2-40B4-BE49-F238E27FC236}">
              <a16:creationId xmlns:a16="http://schemas.microsoft.com/office/drawing/2014/main" id="{D9C23425-F90C-302A-F3DD-A10960967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5100" y="883992682"/>
          <a:ext cx="927100" cy="92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279401</xdr:colOff>
      <xdr:row>858</xdr:row>
      <xdr:rowOff>38100</xdr:rowOff>
    </xdr:from>
    <xdr:to>
      <xdr:col>5</xdr:col>
      <xdr:colOff>1190878</xdr:colOff>
      <xdr:row>858</xdr:row>
      <xdr:rowOff>947420</xdr:rowOff>
    </xdr:to>
    <xdr:pic>
      <xdr:nvPicPr>
        <xdr:cNvPr id="762" name="dimg_pg6wZ7-WAa7p7_UPlYrmqQM_343" descr="‫بازی ساختنی گیربکس 150 قطعه تاپ توی - میلاد نور‬‎">
          <a:extLst>
            <a:ext uri="{FF2B5EF4-FFF2-40B4-BE49-F238E27FC236}">
              <a16:creationId xmlns:a16="http://schemas.microsoft.com/office/drawing/2014/main" id="{C86B002D-6F31-2DC5-C873-293AE32FD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3422" y="885037600"/>
          <a:ext cx="911477" cy="909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859</xdr:row>
      <xdr:rowOff>25400</xdr:rowOff>
    </xdr:from>
    <xdr:to>
      <xdr:col>5</xdr:col>
      <xdr:colOff>1203788</xdr:colOff>
      <xdr:row>859</xdr:row>
      <xdr:rowOff>1023620</xdr:rowOff>
    </xdr:to>
    <xdr:pic>
      <xdr:nvPicPr>
        <xdr:cNvPr id="763" name="dimg_vw6wZ5DIJO2G9u8Pq8_haQ_19" descr="‫تاپ توی | گیربکس 30 قطعه - کد کالا : 1002‬‎">
          <a:extLst>
            <a:ext uri="{FF2B5EF4-FFF2-40B4-BE49-F238E27FC236}">
              <a16:creationId xmlns:a16="http://schemas.microsoft.com/office/drawing/2014/main" id="{D7BF8687-5401-275B-4ED1-DFB284130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0512" y="886167900"/>
          <a:ext cx="1000588" cy="99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860</xdr:row>
      <xdr:rowOff>215900</xdr:rowOff>
    </xdr:from>
    <xdr:to>
      <xdr:col>5</xdr:col>
      <xdr:colOff>1320800</xdr:colOff>
      <xdr:row>860</xdr:row>
      <xdr:rowOff>966883</xdr:rowOff>
    </xdr:to>
    <xdr:pic>
      <xdr:nvPicPr>
        <xdr:cNvPr id="764" name="dimg_1w6wZ7y9C7CA9u8Pw_-RoQI_21" descr="‫خرید اینترنتی و حضوری لگو آموزش ریاضی ١٢٨ قطعه جوان | بازی دان‬‎">
          <a:extLst>
            <a:ext uri="{FF2B5EF4-FFF2-40B4-BE49-F238E27FC236}">
              <a16:creationId xmlns:a16="http://schemas.microsoft.com/office/drawing/2014/main" id="{1B15D956-DF76-18C9-A440-F41CDCA27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73500" y="887501400"/>
          <a:ext cx="1130300" cy="750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862</xdr:row>
      <xdr:rowOff>227984</xdr:rowOff>
    </xdr:from>
    <xdr:to>
      <xdr:col>5</xdr:col>
      <xdr:colOff>1224280</xdr:colOff>
      <xdr:row>862</xdr:row>
      <xdr:rowOff>1021079</xdr:rowOff>
    </xdr:to>
    <xdr:pic>
      <xdr:nvPicPr>
        <xdr:cNvPr id="765" name="dimg_8g6wZ8mVJZT_7_UP59qmIA_129" descr="‫لي لي پارچه اي دراگون 20 #*‬‎">
          <a:extLst>
            <a:ext uri="{FF2B5EF4-FFF2-40B4-BE49-F238E27FC236}">
              <a16:creationId xmlns:a16="http://schemas.microsoft.com/office/drawing/2014/main" id="{235AFEFD-E7CC-2EC2-1FCC-F9DFBAB61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0020" y="889799484"/>
          <a:ext cx="1097280" cy="793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863</xdr:row>
      <xdr:rowOff>38100</xdr:rowOff>
    </xdr:from>
    <xdr:to>
      <xdr:col>5</xdr:col>
      <xdr:colOff>1241918</xdr:colOff>
      <xdr:row>863</xdr:row>
      <xdr:rowOff>1049020</xdr:rowOff>
    </xdr:to>
    <xdr:pic>
      <xdr:nvPicPr>
        <xdr:cNvPr id="766" name="dimg_Cw-wZ8D4EquE9u8P0qPLyQ4_235" descr="‫فروش عمده مکعب ابری 9 تایی(سلفونی) بچه ها شادی‬‎">
          <a:extLst>
            <a:ext uri="{FF2B5EF4-FFF2-40B4-BE49-F238E27FC236}">
              <a16:creationId xmlns:a16="http://schemas.microsoft.com/office/drawing/2014/main" id="{FD6647F9-B091-2D5F-0451-CD82FE478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52382" y="890752600"/>
          <a:ext cx="1013318" cy="1010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864</xdr:row>
      <xdr:rowOff>165100</xdr:rowOff>
    </xdr:from>
    <xdr:to>
      <xdr:col>5</xdr:col>
      <xdr:colOff>1114376</xdr:colOff>
      <xdr:row>864</xdr:row>
      <xdr:rowOff>947420</xdr:rowOff>
    </xdr:to>
    <xdr:pic>
      <xdr:nvPicPr>
        <xdr:cNvPr id="767" name="dimg_JQ-wZ5aDB6zq7_UPyOrrsAI_317" descr="‫بازی مکعب ابری بزرگ تکی برند اسباب بازی بچه ها شادی | فروشگاه اسباب بازی  بانی تویز‬‎">
          <a:extLst>
            <a:ext uri="{FF2B5EF4-FFF2-40B4-BE49-F238E27FC236}">
              <a16:creationId xmlns:a16="http://schemas.microsoft.com/office/drawing/2014/main" id="{D220DB8E-CF2D-CFF9-9BCD-0264F30CE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9924" y="892022600"/>
          <a:ext cx="784176" cy="7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258440</xdr:colOff>
      <xdr:row>865</xdr:row>
      <xdr:rowOff>63500</xdr:rowOff>
    </xdr:from>
    <xdr:to>
      <xdr:col>5</xdr:col>
      <xdr:colOff>1028700</xdr:colOff>
      <xdr:row>865</xdr:row>
      <xdr:rowOff>919480</xdr:rowOff>
    </xdr:to>
    <xdr:pic>
      <xdr:nvPicPr>
        <xdr:cNvPr id="322" name="dimg_mA-wZ6X8JfeA9u8P6OPxiQg_12" descr="‫بازی مکعب‌های جادویی 14*1 110 قطعه‬‎">
          <a:extLst>
            <a:ext uri="{FF2B5EF4-FFF2-40B4-BE49-F238E27FC236}">
              <a16:creationId xmlns:a16="http://schemas.microsoft.com/office/drawing/2014/main" id="{8DD1B25A-361F-1144-F61C-B88AAA5B00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893064000"/>
          <a:ext cx="770260" cy="855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173100</xdr:colOff>
      <xdr:row>866</xdr:row>
      <xdr:rowOff>88900</xdr:rowOff>
    </xdr:from>
    <xdr:to>
      <xdr:col>5</xdr:col>
      <xdr:colOff>1153320</xdr:colOff>
      <xdr:row>866</xdr:row>
      <xdr:rowOff>1066800</xdr:rowOff>
    </xdr:to>
    <xdr:pic>
      <xdr:nvPicPr>
        <xdr:cNvPr id="335" name="dimg_5w-wZ_H9MY-Qi-gPsomC2A4_11" descr="‫بازی فکری مکعب های جادویی 20*1 142 قطعه زینگو - مجد مارکت‬‎">
          <a:extLst>
            <a:ext uri="{FF2B5EF4-FFF2-40B4-BE49-F238E27FC236}">
              <a16:creationId xmlns:a16="http://schemas.microsoft.com/office/drawing/2014/main" id="{26D3B791-7E47-424A-38B8-0637E90BC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0980" y="894232400"/>
          <a:ext cx="98022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867</xdr:row>
      <xdr:rowOff>22724</xdr:rowOff>
    </xdr:from>
    <xdr:to>
      <xdr:col>5</xdr:col>
      <xdr:colOff>1193800</xdr:colOff>
      <xdr:row>867</xdr:row>
      <xdr:rowOff>1036319</xdr:rowOff>
    </xdr:to>
    <xdr:pic>
      <xdr:nvPicPr>
        <xdr:cNvPr id="768" name="dimg_BxCwZ-_iNu61i-gPoNGz-As_13" descr="‫مکعب های جادویی زینگو 32 قطعه 3 در 1 | فروشگاه اسباب بازی رنگین کمان‬‎">
          <a:extLst>
            <a:ext uri="{FF2B5EF4-FFF2-40B4-BE49-F238E27FC236}">
              <a16:creationId xmlns:a16="http://schemas.microsoft.com/office/drawing/2014/main" id="{B2294B8C-752C-A196-7A8D-47DAC6CA5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895309224"/>
          <a:ext cx="1016000" cy="101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868</xdr:row>
      <xdr:rowOff>190474</xdr:rowOff>
    </xdr:from>
    <xdr:to>
      <xdr:col>5</xdr:col>
      <xdr:colOff>1041400</xdr:colOff>
      <xdr:row>868</xdr:row>
      <xdr:rowOff>1046480</xdr:rowOff>
    </xdr:to>
    <xdr:pic>
      <xdr:nvPicPr>
        <xdr:cNvPr id="769" name="dimg_IxCwZ_K3C7_pi-gP5uPz2QI_13" descr="‫بازی مکعب‌های جادویی 30*1 155 قطعه‬‎">
          <a:extLst>
            <a:ext uri="{FF2B5EF4-FFF2-40B4-BE49-F238E27FC236}">
              <a16:creationId xmlns:a16="http://schemas.microsoft.com/office/drawing/2014/main" id="{16D3B687-8057-46D3-C43B-D5ADF0E8B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896619974"/>
          <a:ext cx="762000" cy="856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869</xdr:row>
      <xdr:rowOff>114943</xdr:rowOff>
    </xdr:from>
    <xdr:to>
      <xdr:col>5</xdr:col>
      <xdr:colOff>1038860</xdr:colOff>
      <xdr:row>869</xdr:row>
      <xdr:rowOff>952337</xdr:rowOff>
    </xdr:to>
    <xdr:pic>
      <xdr:nvPicPr>
        <xdr:cNvPr id="770" name="dimg_RRCwZ7v-Guyhi-gP4YTs0Q8_343" descr="‫بازی مکعب‌های جادویی 5*1 58 قطعه‬‎">
          <a:extLst>
            <a:ext uri="{FF2B5EF4-FFF2-40B4-BE49-F238E27FC236}">
              <a16:creationId xmlns:a16="http://schemas.microsoft.com/office/drawing/2014/main" id="{8D525962-F941-D8EE-A0E4-8BFBADB43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5440" y="897687443"/>
          <a:ext cx="721360" cy="83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277812</xdr:colOff>
      <xdr:row>870</xdr:row>
      <xdr:rowOff>114300</xdr:rowOff>
    </xdr:from>
    <xdr:to>
      <xdr:col>5</xdr:col>
      <xdr:colOff>1076960</xdr:colOff>
      <xdr:row>870</xdr:row>
      <xdr:rowOff>1097280</xdr:rowOff>
    </xdr:to>
    <xdr:pic>
      <xdr:nvPicPr>
        <xdr:cNvPr id="771" name="dimg_ZBCwZ8XnHvihi-gPr6n0uQI_19" descr="‫بازی مکعب‌های جادویی 8*1 83 قطعه‬‎">
          <a:extLst>
            <a:ext uri="{FF2B5EF4-FFF2-40B4-BE49-F238E27FC236}">
              <a16:creationId xmlns:a16="http://schemas.microsoft.com/office/drawing/2014/main" id="{BC93E51E-B45F-BFBF-880F-1819C82C4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7340" y="898829800"/>
          <a:ext cx="799148" cy="982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232113</xdr:colOff>
      <xdr:row>889</xdr:row>
      <xdr:rowOff>38100</xdr:rowOff>
    </xdr:from>
    <xdr:to>
      <xdr:col>5</xdr:col>
      <xdr:colOff>1191342</xdr:colOff>
      <xdr:row>889</xdr:row>
      <xdr:rowOff>939800</xdr:rowOff>
    </xdr:to>
    <xdr:pic>
      <xdr:nvPicPr>
        <xdr:cNvPr id="589" name="dimg_R__4Z4uDMc6Txc8PkvTb0Qc_5" descr="‫ست آشپزخانه کریستال‬‎">
          <a:extLst>
            <a:ext uri="{FF2B5EF4-FFF2-40B4-BE49-F238E27FC236}">
              <a16:creationId xmlns:a16="http://schemas.microsoft.com/office/drawing/2014/main" id="{E67F8C3C-6A97-6D13-658E-3C73BEDE4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2958" y="920470600"/>
          <a:ext cx="959229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891</xdr:row>
      <xdr:rowOff>114300</xdr:rowOff>
    </xdr:from>
    <xdr:to>
      <xdr:col>5</xdr:col>
      <xdr:colOff>1066800</xdr:colOff>
      <xdr:row>891</xdr:row>
      <xdr:rowOff>914400</xdr:rowOff>
    </xdr:to>
    <xdr:pic>
      <xdr:nvPicPr>
        <xdr:cNvPr id="772" name="dimg_vv_4Z5e_L6-oxc8P5pWoiQY_17" descr="‫قیمت و خرید بازی فکری کیوبیتس مدل 7D‬‎">
          <a:extLst>
            <a:ext uri="{FF2B5EF4-FFF2-40B4-BE49-F238E27FC236}">
              <a16:creationId xmlns:a16="http://schemas.microsoft.com/office/drawing/2014/main" id="{1FDDB37E-24A0-39F7-D8D6-195389C3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225788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892</xdr:row>
      <xdr:rowOff>63500</xdr:rowOff>
    </xdr:from>
    <xdr:to>
      <xdr:col>5</xdr:col>
      <xdr:colOff>1181100</xdr:colOff>
      <xdr:row>892</xdr:row>
      <xdr:rowOff>952500</xdr:rowOff>
    </xdr:to>
    <xdr:pic>
      <xdr:nvPicPr>
        <xdr:cNvPr id="773" name="dimg_5f_4Z8TtBrOTxc8P19CguQg_22" descr="‫قیمت و خرید بازی فکری فندقچه مدل گربه های انفجاری‬‎">
          <a:extLst>
            <a:ext uri="{FF2B5EF4-FFF2-40B4-BE49-F238E27FC236}">
              <a16:creationId xmlns:a16="http://schemas.microsoft.com/office/drawing/2014/main" id="{40BC157D-D8AA-A6B2-8681-6F78E3BEE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923544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893</xdr:row>
      <xdr:rowOff>38100</xdr:rowOff>
    </xdr:from>
    <xdr:to>
      <xdr:col>5</xdr:col>
      <xdr:colOff>1143000</xdr:colOff>
      <xdr:row>893</xdr:row>
      <xdr:rowOff>965200</xdr:rowOff>
    </xdr:to>
    <xdr:pic>
      <xdr:nvPicPr>
        <xdr:cNvPr id="774" name="dimg_MAD5Z7i-PMuMxc8P17iSuAk_25" descr="‫بازی فکری مینی دایس گرگ و میش - چترنگ‬‎">
          <a:extLst>
            <a:ext uri="{FF2B5EF4-FFF2-40B4-BE49-F238E27FC236}">
              <a16:creationId xmlns:a16="http://schemas.microsoft.com/office/drawing/2014/main" id="{63D59088-50EA-674E-ABEA-CBE87CE66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9245346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894</xdr:row>
      <xdr:rowOff>38100</xdr:rowOff>
    </xdr:from>
    <xdr:to>
      <xdr:col>5</xdr:col>
      <xdr:colOff>1168400</xdr:colOff>
      <xdr:row>894</xdr:row>
      <xdr:rowOff>977900</xdr:rowOff>
    </xdr:to>
    <xdr:pic>
      <xdr:nvPicPr>
        <xdr:cNvPr id="775" name="dimg_WgD5Z-PFKZmqxc8P_Mzq8QY_23" descr="‫خرید بازی فکری گل یا پوچ برند بازیجو - پیناکو‬‎">
          <a:extLst>
            <a:ext uri="{FF2B5EF4-FFF2-40B4-BE49-F238E27FC236}">
              <a16:creationId xmlns:a16="http://schemas.microsoft.com/office/drawing/2014/main" id="{B3A961A8-3A5D-F67D-66C1-4B8862813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9255506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895</xdr:row>
      <xdr:rowOff>114300</xdr:rowOff>
    </xdr:from>
    <xdr:to>
      <xdr:col>5</xdr:col>
      <xdr:colOff>1155700</xdr:colOff>
      <xdr:row>895</xdr:row>
      <xdr:rowOff>927100</xdr:rowOff>
    </xdr:to>
    <xdr:pic>
      <xdr:nvPicPr>
        <xdr:cNvPr id="776" name="dimg_cAD5Z-zvLMCH7NYPrJvZ6QQ_307" descr="‫محصول گل یا پوچ کیفی‬‎">
          <a:extLst>
            <a:ext uri="{FF2B5EF4-FFF2-40B4-BE49-F238E27FC236}">
              <a16:creationId xmlns:a16="http://schemas.microsoft.com/office/drawing/2014/main" id="{FD62685B-F1B0-0215-B1E2-3B7B565A8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266428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896</xdr:row>
      <xdr:rowOff>76200</xdr:rowOff>
    </xdr:from>
    <xdr:to>
      <xdr:col>5</xdr:col>
      <xdr:colOff>1130300</xdr:colOff>
      <xdr:row>896</xdr:row>
      <xdr:rowOff>952500</xdr:rowOff>
    </xdr:to>
    <xdr:pic>
      <xdr:nvPicPr>
        <xdr:cNvPr id="777" name="dimg_kAD5Z8uIELiI7NYP04DEiQo_27" descr="‫خرید گل رس سفالگری بهداشتی آرتینا مدل گلانه (لالجین همدان) 500 گرمی‬‎">
          <a:extLst>
            <a:ext uri="{FF2B5EF4-FFF2-40B4-BE49-F238E27FC236}">
              <a16:creationId xmlns:a16="http://schemas.microsoft.com/office/drawing/2014/main" id="{F0413DD9-FB23-BCBB-9D38-A2E62B8625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9276207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897</xdr:row>
      <xdr:rowOff>88900</xdr:rowOff>
    </xdr:from>
    <xdr:to>
      <xdr:col>5</xdr:col>
      <xdr:colOff>1028700</xdr:colOff>
      <xdr:row>897</xdr:row>
      <xdr:rowOff>914400</xdr:rowOff>
    </xdr:to>
    <xdr:pic>
      <xdr:nvPicPr>
        <xdr:cNvPr id="778" name="dimg_qwD5Z96HN46Wxc8PsoOSwA4_13" descr="‫خرید و قیمت دار گلیم بافی فلش پود بازیجو | ترب‬‎">
          <a:extLst>
            <a:ext uri="{FF2B5EF4-FFF2-40B4-BE49-F238E27FC236}">
              <a16:creationId xmlns:a16="http://schemas.microsoft.com/office/drawing/2014/main" id="{A6EF465C-14D5-5051-26FF-58D5F4DCA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928649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898</xdr:row>
      <xdr:rowOff>50800</xdr:rowOff>
    </xdr:from>
    <xdr:to>
      <xdr:col>5</xdr:col>
      <xdr:colOff>1092200</xdr:colOff>
      <xdr:row>898</xdr:row>
      <xdr:rowOff>952267</xdr:rowOff>
    </xdr:to>
    <xdr:pic>
      <xdr:nvPicPr>
        <xdr:cNvPr id="779" name="dimg_8gD5Z8HhMueQ-d8PkcCiwQQ_331" descr="‫خرید و قیمت بازی فکری مینی دایس گنگ بالاس | ترب‬‎">
          <a:extLst>
            <a:ext uri="{FF2B5EF4-FFF2-40B4-BE49-F238E27FC236}">
              <a16:creationId xmlns:a16="http://schemas.microsoft.com/office/drawing/2014/main" id="{FBC3C1B9-A03A-EBFB-DB04-1448E0B977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29627300"/>
          <a:ext cx="736600" cy="901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899</xdr:row>
      <xdr:rowOff>50800</xdr:rowOff>
    </xdr:from>
    <xdr:to>
      <xdr:col>5</xdr:col>
      <xdr:colOff>1155700</xdr:colOff>
      <xdr:row>899</xdr:row>
      <xdr:rowOff>965200</xdr:rowOff>
    </xdr:to>
    <xdr:pic>
      <xdr:nvPicPr>
        <xdr:cNvPr id="780" name="dimg_DwH5Z7DgJI-ti-gPiN2B8AI_15" descr="‫خرید و قیمت بازی لال بازی بازیجو | ترب‬‎">
          <a:extLst>
            <a:ext uri="{FF2B5EF4-FFF2-40B4-BE49-F238E27FC236}">
              <a16:creationId xmlns:a16="http://schemas.microsoft.com/office/drawing/2014/main" id="{DCE644B6-3109-C1FE-8725-3E8BEA1AB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306433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900</xdr:row>
      <xdr:rowOff>114300</xdr:rowOff>
    </xdr:from>
    <xdr:to>
      <xdr:col>5</xdr:col>
      <xdr:colOff>1054100</xdr:colOff>
      <xdr:row>900</xdr:row>
      <xdr:rowOff>927100</xdr:rowOff>
    </xdr:to>
    <xdr:pic>
      <xdr:nvPicPr>
        <xdr:cNvPr id="781" name="dimg_PQH5Z9r8J52Li-gPvMDAmQ4_333" descr="‫خرید و قیمت بازی لانگ شات گنجفه از غرفه فروشگاه آواکیوت (حس خوب با جنس خوب)‬‎">
          <a:extLst>
            <a:ext uri="{FF2B5EF4-FFF2-40B4-BE49-F238E27FC236}">
              <a16:creationId xmlns:a16="http://schemas.microsoft.com/office/drawing/2014/main" id="{4C432681-B0A9-D851-525A-553F208534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9317228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901</xdr:row>
      <xdr:rowOff>50800</xdr:rowOff>
    </xdr:from>
    <xdr:to>
      <xdr:col>5</xdr:col>
      <xdr:colOff>1117600</xdr:colOff>
      <xdr:row>901</xdr:row>
      <xdr:rowOff>1003300</xdr:rowOff>
    </xdr:to>
    <xdr:pic>
      <xdr:nvPicPr>
        <xdr:cNvPr id="782" name="dimg_awH5Z9jhEuyui-gP2oLlgAg_387" descr="‫لذت نقاشی توتویو | فروشگاه اسباب بازی تمشک | Tameshk‬‎">
          <a:extLst>
            <a:ext uri="{FF2B5EF4-FFF2-40B4-BE49-F238E27FC236}">
              <a16:creationId xmlns:a16="http://schemas.microsoft.com/office/drawing/2014/main" id="{54CA8630-A372-A581-8E58-CDF8D6783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9326753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902</xdr:row>
      <xdr:rowOff>50800</xdr:rowOff>
    </xdr:from>
    <xdr:to>
      <xdr:col>5</xdr:col>
      <xdr:colOff>1079500</xdr:colOff>
      <xdr:row>902</xdr:row>
      <xdr:rowOff>952500</xdr:rowOff>
    </xdr:to>
    <xdr:pic>
      <xdr:nvPicPr>
        <xdr:cNvPr id="783" name="dimg_pQH5Z-f1EMSL9u8Pk--uqQM_27" descr="‫خرید لگو 45 قطعه ای بازیتا - ژوپیتر‬‎">
          <a:extLst>
            <a:ext uri="{FF2B5EF4-FFF2-40B4-BE49-F238E27FC236}">
              <a16:creationId xmlns:a16="http://schemas.microsoft.com/office/drawing/2014/main" id="{3553DEE2-B041-A02C-F472-C37242F47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33691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357746</xdr:colOff>
      <xdr:row>903</xdr:row>
      <xdr:rowOff>152400</xdr:rowOff>
    </xdr:from>
    <xdr:to>
      <xdr:col>5</xdr:col>
      <xdr:colOff>1115060</xdr:colOff>
      <xdr:row>903</xdr:row>
      <xdr:rowOff>820420</xdr:rowOff>
    </xdr:to>
    <xdr:pic>
      <xdr:nvPicPr>
        <xdr:cNvPr id="784" name="dimg_vAH5Z5S2Ks6o9u8Pk9-x4Q4_6" descr="‫لگو اسباب بازی اسکیمو | لگوبازی رنگی کودکان‬‎">
          <a:extLst>
            <a:ext uri="{FF2B5EF4-FFF2-40B4-BE49-F238E27FC236}">
              <a16:creationId xmlns:a16="http://schemas.microsoft.com/office/drawing/2014/main" id="{E637B2BA-1F52-19B1-6AC6-0C399DEC8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9240" y="934808900"/>
          <a:ext cx="757314" cy="668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904</xdr:row>
      <xdr:rowOff>63500</xdr:rowOff>
    </xdr:from>
    <xdr:to>
      <xdr:col>5</xdr:col>
      <xdr:colOff>1143000</xdr:colOff>
      <xdr:row>904</xdr:row>
      <xdr:rowOff>927100</xdr:rowOff>
    </xdr:to>
    <xdr:pic>
      <xdr:nvPicPr>
        <xdr:cNvPr id="785" name="dimg_1QH5Z-XhO6WH9u8PxpSswAY_419" descr="‫لگو 60 قطعه باکسی | فروشگاه کودک برتر‬‎">
          <a:extLst>
            <a:ext uri="{FF2B5EF4-FFF2-40B4-BE49-F238E27FC236}">
              <a16:creationId xmlns:a16="http://schemas.microsoft.com/office/drawing/2014/main" id="{5D4B28D2-24D6-5811-A569-BE712920E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9357360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905</xdr:row>
      <xdr:rowOff>101600</xdr:rowOff>
    </xdr:from>
    <xdr:to>
      <xdr:col>5</xdr:col>
      <xdr:colOff>1104900</xdr:colOff>
      <xdr:row>905</xdr:row>
      <xdr:rowOff>939800</xdr:rowOff>
    </xdr:to>
    <xdr:pic>
      <xdr:nvPicPr>
        <xdr:cNvPr id="786" name="dimg_MgL5Z6zJEfKM9u8PvJOjOA_295" descr="‫خرید و قیمت لگو 70 قطعه بازیتا طرح ساربان کد 072 | ترب‬‎">
          <a:extLst>
            <a:ext uri="{FF2B5EF4-FFF2-40B4-BE49-F238E27FC236}">
              <a16:creationId xmlns:a16="http://schemas.microsoft.com/office/drawing/2014/main" id="{A371D2D8-0FF6-83B3-914E-ACFD7CB1D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936790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906</xdr:row>
      <xdr:rowOff>63500</xdr:rowOff>
    </xdr:from>
    <xdr:to>
      <xdr:col>5</xdr:col>
      <xdr:colOff>1193800</xdr:colOff>
      <xdr:row>906</xdr:row>
      <xdr:rowOff>977900</xdr:rowOff>
    </xdr:to>
    <xdr:pic>
      <xdr:nvPicPr>
        <xdr:cNvPr id="787" name="dimg_WgL5Z-GFO53_7_UPx5_G8Aw_379" descr="‫لگو سطلی 20120(120 قطعه) - پخش اسباب بازی توحید | فروش عمده اسباب بازی |  توحید تویز‬‎">
          <a:extLst>
            <a:ext uri="{FF2B5EF4-FFF2-40B4-BE49-F238E27FC236}">
              <a16:creationId xmlns:a16="http://schemas.microsoft.com/office/drawing/2014/main" id="{B361F2AC-01FA-CC88-FB56-F9639D3C2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9377680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907</xdr:row>
      <xdr:rowOff>215900</xdr:rowOff>
    </xdr:from>
    <xdr:to>
      <xdr:col>5</xdr:col>
      <xdr:colOff>995680</xdr:colOff>
      <xdr:row>907</xdr:row>
      <xdr:rowOff>894080</xdr:rowOff>
    </xdr:to>
    <xdr:pic>
      <xdr:nvPicPr>
        <xdr:cNvPr id="788" name="dimg_jwL5Z4u6M96F9u8PoPPwiA0_12" descr="‫خرید و قیمت بازی ساختنی هیلو تری وان پرندگان | ترب‬‎">
          <a:extLst>
            <a:ext uri="{FF2B5EF4-FFF2-40B4-BE49-F238E27FC236}">
              <a16:creationId xmlns:a16="http://schemas.microsoft.com/office/drawing/2014/main" id="{9FFB78D8-0050-CAC6-ED26-986B4FB4C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8620" y="938936400"/>
          <a:ext cx="678180" cy="678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255182</xdr:colOff>
      <xdr:row>908</xdr:row>
      <xdr:rowOff>63500</xdr:rowOff>
    </xdr:from>
    <xdr:to>
      <xdr:col>5</xdr:col>
      <xdr:colOff>1117600</xdr:colOff>
      <xdr:row>908</xdr:row>
      <xdr:rowOff>924560</xdr:rowOff>
    </xdr:to>
    <xdr:pic>
      <xdr:nvPicPr>
        <xdr:cNvPr id="790" name="Picture 789" descr="خرید و قیمت بازی ساختنی پرندگان، مزرعه، جنگل، فضا، تجهیزات نظامی هیلو | ترب">
          <a:extLst>
            <a:ext uri="{FF2B5EF4-FFF2-40B4-BE49-F238E27FC236}">
              <a16:creationId xmlns:a16="http://schemas.microsoft.com/office/drawing/2014/main" id="{CA2B1AB8-B998-CEB0-D7BE-AA96D9B7E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939800000"/>
          <a:ext cx="862418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910</xdr:row>
      <xdr:rowOff>87711</xdr:rowOff>
    </xdr:from>
    <xdr:to>
      <xdr:col>5</xdr:col>
      <xdr:colOff>1247140</xdr:colOff>
      <xdr:row>910</xdr:row>
      <xdr:rowOff>952500</xdr:rowOff>
    </xdr:to>
    <xdr:pic>
      <xdr:nvPicPr>
        <xdr:cNvPr id="791" name="Picture 790" descr="خرید و قیمت بازی ساختنی پرندگان، مزرعه، جنگل، فضا، تجهیزات نظامی هیلو | ترب">
          <a:extLst>
            <a:ext uri="{FF2B5EF4-FFF2-40B4-BE49-F238E27FC236}">
              <a16:creationId xmlns:a16="http://schemas.microsoft.com/office/drawing/2014/main" id="{407B01E3-11B2-BF51-0F43-41790EA36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7160" y="941856211"/>
          <a:ext cx="866140" cy="864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909</xdr:row>
      <xdr:rowOff>165100</xdr:rowOff>
    </xdr:from>
    <xdr:to>
      <xdr:col>5</xdr:col>
      <xdr:colOff>1041400</xdr:colOff>
      <xdr:row>909</xdr:row>
      <xdr:rowOff>901700</xdr:rowOff>
    </xdr:to>
    <xdr:pic>
      <xdr:nvPicPr>
        <xdr:cNvPr id="792" name="dimg_AAX5Z-nmCOaHxc8P1bWzoQU_11" descr="‫خرید و قیمت بازی ساختنی هیلو تری وان جنگل | ترب‬‎">
          <a:extLst>
            <a:ext uri="{FF2B5EF4-FFF2-40B4-BE49-F238E27FC236}">
              <a16:creationId xmlns:a16="http://schemas.microsoft.com/office/drawing/2014/main" id="{D474D6AE-669F-BFF9-7AED-8262B7718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9409176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911</xdr:row>
      <xdr:rowOff>25400</xdr:rowOff>
    </xdr:from>
    <xdr:to>
      <xdr:col>5</xdr:col>
      <xdr:colOff>1168400</xdr:colOff>
      <xdr:row>912</xdr:row>
      <xdr:rowOff>0</xdr:rowOff>
    </xdr:to>
    <xdr:pic>
      <xdr:nvPicPr>
        <xdr:cNvPr id="793" name="dimg_LwX5Z-DBFfDlxc8Pl6nC6Q8_27" descr="‫قیمت و خرید اسباب‌بازی ساختنی هوپا مدل لوکا مجموعه 15 عددی‬‎">
          <a:extLst>
            <a:ext uri="{FF2B5EF4-FFF2-40B4-BE49-F238E27FC236}">
              <a16:creationId xmlns:a16="http://schemas.microsoft.com/office/drawing/2014/main" id="{5245C7A6-0F09-D8E1-63AA-BFE65E670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942809900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912</xdr:row>
      <xdr:rowOff>38100</xdr:rowOff>
    </xdr:from>
    <xdr:to>
      <xdr:col>5</xdr:col>
      <xdr:colOff>1117600</xdr:colOff>
      <xdr:row>912</xdr:row>
      <xdr:rowOff>939800</xdr:rowOff>
    </xdr:to>
    <xdr:pic>
      <xdr:nvPicPr>
        <xdr:cNvPr id="794" name="dimg_YAX5Z6iRIYiK7NYPs9v_6Ao_25" descr="‫لوله لوله 120 قطعه چيندر 12#‬‎">
          <a:extLst>
            <a:ext uri="{FF2B5EF4-FFF2-40B4-BE49-F238E27FC236}">
              <a16:creationId xmlns:a16="http://schemas.microsoft.com/office/drawing/2014/main" id="{DE7B49DF-8B03-A938-D8E8-327B66901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943838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913</xdr:row>
      <xdr:rowOff>50800</xdr:rowOff>
    </xdr:from>
    <xdr:to>
      <xdr:col>5</xdr:col>
      <xdr:colOff>1143000</xdr:colOff>
      <xdr:row>913</xdr:row>
      <xdr:rowOff>914400</xdr:rowOff>
    </xdr:to>
    <xdr:pic>
      <xdr:nvPicPr>
        <xdr:cNvPr id="795" name="dimg_hQX5Z-HeGLKrxc8P4-jf0AE_419" descr="‫لوله لوله - 40 قطعه (چیندر تویز) جعبه ای chinder toys. فروشگاه كتاب گلستانه‬‎">
          <a:extLst>
            <a:ext uri="{FF2B5EF4-FFF2-40B4-BE49-F238E27FC236}">
              <a16:creationId xmlns:a16="http://schemas.microsoft.com/office/drawing/2014/main" id="{A1D64259-B179-2771-0F36-A525E999F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9448673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277567</xdr:colOff>
      <xdr:row>914</xdr:row>
      <xdr:rowOff>76200</xdr:rowOff>
    </xdr:from>
    <xdr:to>
      <xdr:col>5</xdr:col>
      <xdr:colOff>1059179</xdr:colOff>
      <xdr:row>914</xdr:row>
      <xdr:rowOff>889000</xdr:rowOff>
    </xdr:to>
    <xdr:pic>
      <xdr:nvPicPr>
        <xdr:cNvPr id="796" name="dimg_rQX5Z4bjOazPxc8P6MGLqAI_12" descr="‫لی لی پارس | فکراگیم‬‎">
          <a:extLst>
            <a:ext uri="{FF2B5EF4-FFF2-40B4-BE49-F238E27FC236}">
              <a16:creationId xmlns:a16="http://schemas.microsoft.com/office/drawing/2014/main" id="{2FA09E31-4F29-D3F0-7062-3D1AC2FF4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35121" y="945908700"/>
          <a:ext cx="781612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915</xdr:row>
      <xdr:rowOff>114300</xdr:rowOff>
    </xdr:from>
    <xdr:to>
      <xdr:col>5</xdr:col>
      <xdr:colOff>1079500</xdr:colOff>
      <xdr:row>915</xdr:row>
      <xdr:rowOff>965200</xdr:rowOff>
    </xdr:to>
    <xdr:pic>
      <xdr:nvPicPr>
        <xdr:cNvPr id="797" name="dimg_0QX5Z8K9DvyJ7NYP_OXcEQ_301" descr="‫خرید و قیمت ماسک مافیا سیلور دراگون از غرفه آقای بازی‬‎">
          <a:extLst>
            <a:ext uri="{FF2B5EF4-FFF2-40B4-BE49-F238E27FC236}">
              <a16:creationId xmlns:a16="http://schemas.microsoft.com/office/drawing/2014/main" id="{960FE0CA-F08E-7975-C9BA-25C7BA1D1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469628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916</xdr:row>
      <xdr:rowOff>152400</xdr:rowOff>
    </xdr:from>
    <xdr:to>
      <xdr:col>5</xdr:col>
      <xdr:colOff>1003300</xdr:colOff>
      <xdr:row>916</xdr:row>
      <xdr:rowOff>863600</xdr:rowOff>
    </xdr:to>
    <xdr:pic>
      <xdr:nvPicPr>
        <xdr:cNvPr id="798" name="dimg_SAb5Z9yPBJSExc8PyYSAyQ8_333" descr="‫بازی مافیا سه سناریو دهکده بردگیم - فانی‌لند‬‎">
          <a:extLst>
            <a:ext uri="{FF2B5EF4-FFF2-40B4-BE49-F238E27FC236}">
              <a16:creationId xmlns:a16="http://schemas.microsoft.com/office/drawing/2014/main" id="{CDF6AADA-9FEA-9407-8B0D-8112206A4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9480169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917</xdr:row>
      <xdr:rowOff>177800</xdr:rowOff>
    </xdr:from>
    <xdr:to>
      <xdr:col>5</xdr:col>
      <xdr:colOff>1079500</xdr:colOff>
      <xdr:row>917</xdr:row>
      <xdr:rowOff>977900</xdr:rowOff>
    </xdr:to>
    <xdr:pic>
      <xdr:nvPicPr>
        <xdr:cNvPr id="799" name="dimg_ZQb5Z6fZFbKKxc8P5ZCb-As_11" descr="‫ماهی گیری 2 نفره گالیله کوچولو | فروشگاه کودک برتر‬‎">
          <a:extLst>
            <a:ext uri="{FF2B5EF4-FFF2-40B4-BE49-F238E27FC236}">
              <a16:creationId xmlns:a16="http://schemas.microsoft.com/office/drawing/2014/main" id="{94A6CCF6-4BED-7580-B29E-D405E8058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490583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918</xdr:row>
      <xdr:rowOff>101600</xdr:rowOff>
    </xdr:from>
    <xdr:to>
      <xdr:col>5</xdr:col>
      <xdr:colOff>1181100</xdr:colOff>
      <xdr:row>918</xdr:row>
      <xdr:rowOff>1003300</xdr:rowOff>
    </xdr:to>
    <xdr:pic>
      <xdr:nvPicPr>
        <xdr:cNvPr id="800" name="dimg_ngb5Z-KyGLCH7NYPs_7H6QM_14" descr="‫بلوک دوخت پلاستیکی‬‎">
          <a:extLst>
            <a:ext uri="{FF2B5EF4-FFF2-40B4-BE49-F238E27FC236}">
              <a16:creationId xmlns:a16="http://schemas.microsoft.com/office/drawing/2014/main" id="{6A05D6C6-98DD-D554-A182-F67C7EB63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9499981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919</xdr:row>
      <xdr:rowOff>76200</xdr:rowOff>
    </xdr:from>
    <xdr:to>
      <xdr:col>5</xdr:col>
      <xdr:colOff>1193800</xdr:colOff>
      <xdr:row>919</xdr:row>
      <xdr:rowOff>1003300</xdr:rowOff>
    </xdr:to>
    <xdr:pic>
      <xdr:nvPicPr>
        <xdr:cNvPr id="801" name="dimg_6Qb5Z63oH4uSxc8Pl7_uMQ_8" descr="‫هوش چین پیشرفته یک تکه_ هوشچین آنکیت – فروشگاه اینترنتی بازی آموز‬‎">
          <a:extLst>
            <a:ext uri="{FF2B5EF4-FFF2-40B4-BE49-F238E27FC236}">
              <a16:creationId xmlns:a16="http://schemas.microsoft.com/office/drawing/2014/main" id="{7ED4B1F7-3A91-3A10-F6E8-2E3C51353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9509887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920</xdr:row>
      <xdr:rowOff>76200</xdr:rowOff>
    </xdr:from>
    <xdr:to>
      <xdr:col>5</xdr:col>
      <xdr:colOff>1079500</xdr:colOff>
      <xdr:row>920</xdr:row>
      <xdr:rowOff>977900</xdr:rowOff>
    </xdr:to>
    <xdr:pic>
      <xdr:nvPicPr>
        <xdr:cNvPr id="802" name="dimg_Ggf5Z_G7IfSJ7NYPpqicwA8_10" descr="‫مجموعه پازل های دو تکه هوشی(هوش چین) پیشرفته Ankit - فروشگاه بازی لوبه چی‬‎">
          <a:extLst>
            <a:ext uri="{FF2B5EF4-FFF2-40B4-BE49-F238E27FC236}">
              <a16:creationId xmlns:a16="http://schemas.microsoft.com/office/drawing/2014/main" id="{BF5E836C-7909-8B05-6626-04A625F31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520047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921</xdr:row>
      <xdr:rowOff>76200</xdr:rowOff>
    </xdr:from>
    <xdr:to>
      <xdr:col>5</xdr:col>
      <xdr:colOff>1041400</xdr:colOff>
      <xdr:row>921</xdr:row>
      <xdr:rowOff>901700</xdr:rowOff>
    </xdr:to>
    <xdr:pic>
      <xdr:nvPicPr>
        <xdr:cNvPr id="803" name="dimg_UAf5Z5KlHZyPxc8P-aG7UQ_27" descr="‫خرید و قیمت بازی فکری مجیک پلیت مدل پاپارو به روش متفاوت نقاشی بکش | ترب‬‎">
          <a:extLst>
            <a:ext uri="{FF2B5EF4-FFF2-40B4-BE49-F238E27FC236}">
              <a16:creationId xmlns:a16="http://schemas.microsoft.com/office/drawing/2014/main" id="{351C223B-0765-3129-597F-CB543C614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9530207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922</xdr:row>
      <xdr:rowOff>101600</xdr:rowOff>
    </xdr:from>
    <xdr:to>
      <xdr:col>5</xdr:col>
      <xdr:colOff>1117600</xdr:colOff>
      <xdr:row>922</xdr:row>
      <xdr:rowOff>939800</xdr:rowOff>
    </xdr:to>
    <xdr:pic>
      <xdr:nvPicPr>
        <xdr:cNvPr id="804" name="dimg_dgf5Z_zqI_6I7NYPkJ-CyAQ_353" descr="‫مرغ دونی – آوای باران‬‎">
          <a:extLst>
            <a:ext uri="{FF2B5EF4-FFF2-40B4-BE49-F238E27FC236}">
              <a16:creationId xmlns:a16="http://schemas.microsoft.com/office/drawing/2014/main" id="{E725C949-3C6B-15BD-516D-5A2EA7AA5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954062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923</xdr:row>
      <xdr:rowOff>50800</xdr:rowOff>
    </xdr:from>
    <xdr:to>
      <xdr:col>5</xdr:col>
      <xdr:colOff>1092200</xdr:colOff>
      <xdr:row>923</xdr:row>
      <xdr:rowOff>965200</xdr:rowOff>
    </xdr:to>
    <xdr:pic>
      <xdr:nvPicPr>
        <xdr:cNvPr id="805" name="dimg_lgf5Z-eBMf6O7NYPwriN4A4_11" descr="‫بازی فکری مستر اختاپوس - بانک بازی‬‎">
          <a:extLst>
            <a:ext uri="{FF2B5EF4-FFF2-40B4-BE49-F238E27FC236}">
              <a16:creationId xmlns:a16="http://schemas.microsoft.com/office/drawing/2014/main" id="{42C1A26B-96DB-7817-496C-DFE0595AF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550273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923</xdr:row>
      <xdr:rowOff>1003300</xdr:rowOff>
    </xdr:from>
    <xdr:to>
      <xdr:col>5</xdr:col>
      <xdr:colOff>1104900</xdr:colOff>
      <xdr:row>924</xdr:row>
      <xdr:rowOff>1002538</xdr:rowOff>
    </xdr:to>
    <xdr:pic>
      <xdr:nvPicPr>
        <xdr:cNvPr id="806" name="dimg_ugf5Z_b1MeKFxc8PjOTbmQc_21" descr="‫بازی فکری معامله و سرقت Deal and Steal‬‎">
          <a:extLst>
            <a:ext uri="{FF2B5EF4-FFF2-40B4-BE49-F238E27FC236}">
              <a16:creationId xmlns:a16="http://schemas.microsoft.com/office/drawing/2014/main" id="{975925D7-1B71-85EF-7D16-7FA6827F0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955979800"/>
          <a:ext cx="838200" cy="10152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925</xdr:row>
      <xdr:rowOff>88900</xdr:rowOff>
    </xdr:from>
    <xdr:to>
      <xdr:col>5</xdr:col>
      <xdr:colOff>1092200</xdr:colOff>
      <xdr:row>925</xdr:row>
      <xdr:rowOff>889000</xdr:rowOff>
    </xdr:to>
    <xdr:pic>
      <xdr:nvPicPr>
        <xdr:cNvPr id="807" name="dimg_3Af5Z4fREpCG7NYP1_ucmQE_13" descr="‫خرید کتاب بازی فکری معمای جنگل‬‎">
          <a:extLst>
            <a:ext uri="{FF2B5EF4-FFF2-40B4-BE49-F238E27FC236}">
              <a16:creationId xmlns:a16="http://schemas.microsoft.com/office/drawing/2014/main" id="{1C2ADC07-38DB-0548-9D22-6F0025BA5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570974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185420</xdr:colOff>
      <xdr:row>926</xdr:row>
      <xdr:rowOff>190500</xdr:rowOff>
    </xdr:from>
    <xdr:to>
      <xdr:col>5</xdr:col>
      <xdr:colOff>1145540</xdr:colOff>
      <xdr:row>926</xdr:row>
      <xdr:rowOff>876300</xdr:rowOff>
    </xdr:to>
    <xdr:pic>
      <xdr:nvPicPr>
        <xdr:cNvPr id="808" name="dimg_OQj5Z-LgOI6I7NYPvuvZgA4_25" descr="‫مکانیک شو سریع و خشن 185 قطعه سلام بازی – آقای بازی‬‎">
          <a:extLst>
            <a:ext uri="{FF2B5EF4-FFF2-40B4-BE49-F238E27FC236}">
              <a16:creationId xmlns:a16="http://schemas.microsoft.com/office/drawing/2014/main" id="{E3AD5C68-43C6-F821-4010-5232798EA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8760" y="958215000"/>
          <a:ext cx="96012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927</xdr:row>
      <xdr:rowOff>76200</xdr:rowOff>
    </xdr:from>
    <xdr:to>
      <xdr:col>5</xdr:col>
      <xdr:colOff>1143000</xdr:colOff>
      <xdr:row>927</xdr:row>
      <xdr:rowOff>944726</xdr:rowOff>
    </xdr:to>
    <xdr:pic>
      <xdr:nvPicPr>
        <xdr:cNvPr id="809" name="dimg_Uwj5Z6-1KcmN7NYPjdL4yAQ_205" descr="‫مكعب ابري بزرگ بچه ها شادي|فروشگاه اینترنتی سوره مهر‬‎">
          <a:extLst>
            <a:ext uri="{FF2B5EF4-FFF2-40B4-BE49-F238E27FC236}">
              <a16:creationId xmlns:a16="http://schemas.microsoft.com/office/drawing/2014/main" id="{2267A010-4A06-5800-FB0A-13900C6EB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959116700"/>
          <a:ext cx="774700" cy="868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928</xdr:row>
      <xdr:rowOff>101600</xdr:rowOff>
    </xdr:from>
    <xdr:to>
      <xdr:col>5</xdr:col>
      <xdr:colOff>1016000</xdr:colOff>
      <xdr:row>928</xdr:row>
      <xdr:rowOff>901700</xdr:rowOff>
    </xdr:to>
    <xdr:pic>
      <xdr:nvPicPr>
        <xdr:cNvPr id="810" name="dimg_bAj5Z8efONmI7NYP8u-R0Ac_325" descr="‫بازی فکری برج مکعب حیوانات واقعی‬‎">
          <a:extLst>
            <a:ext uri="{FF2B5EF4-FFF2-40B4-BE49-F238E27FC236}">
              <a16:creationId xmlns:a16="http://schemas.microsoft.com/office/drawing/2014/main" id="{0969D344-52D4-E0A1-8EC8-4777C5AC8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960158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930</xdr:row>
      <xdr:rowOff>25400</xdr:rowOff>
    </xdr:from>
    <xdr:to>
      <xdr:col>5</xdr:col>
      <xdr:colOff>1155700</xdr:colOff>
      <xdr:row>930</xdr:row>
      <xdr:rowOff>990600</xdr:rowOff>
    </xdr:to>
    <xdr:pic>
      <xdr:nvPicPr>
        <xdr:cNvPr id="811" name="dimg_rgj5Z-qmAsOGxc8PpdT84A4_347" descr="‫قیمت و خرید بازی آموزشی بافرزندان مدل مکعب های رنگی 8 عددی‬‎">
          <a:extLst>
            <a:ext uri="{FF2B5EF4-FFF2-40B4-BE49-F238E27FC236}">
              <a16:creationId xmlns:a16="http://schemas.microsoft.com/office/drawing/2014/main" id="{D93FA095-F158-A28C-AA91-2C46AE36D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621139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929</xdr:row>
      <xdr:rowOff>38100</xdr:rowOff>
    </xdr:from>
    <xdr:to>
      <xdr:col>5</xdr:col>
      <xdr:colOff>1092200</xdr:colOff>
      <xdr:row>929</xdr:row>
      <xdr:rowOff>901700</xdr:rowOff>
    </xdr:to>
    <xdr:pic>
      <xdr:nvPicPr>
        <xdr:cNvPr id="812" name="dimg_2Qj5Z9GZKIOVxc8P7eDEkQQ_15" descr="‫خرید و قیمت مکعب های رنگی 16 قطعه(با فرزندان) | ترب‬‎">
          <a:extLst>
            <a:ext uri="{FF2B5EF4-FFF2-40B4-BE49-F238E27FC236}">
              <a16:creationId xmlns:a16="http://schemas.microsoft.com/office/drawing/2014/main" id="{207E87DC-2757-25BC-C361-0F93C8BF1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611106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234780</xdr:colOff>
      <xdr:row>931</xdr:row>
      <xdr:rowOff>139700</xdr:rowOff>
    </xdr:from>
    <xdr:to>
      <xdr:col>5</xdr:col>
      <xdr:colOff>1026160</xdr:colOff>
      <xdr:row>931</xdr:row>
      <xdr:rowOff>914400</xdr:rowOff>
    </xdr:to>
    <xdr:pic>
      <xdr:nvPicPr>
        <xdr:cNvPr id="813" name="dimg_-Aj5Z6i2CfCpxc8Posq1iAM_1" descr="‫مگنت بسته طلايي 80 قطعه گلد 16‬‎">
          <a:extLst>
            <a:ext uri="{FF2B5EF4-FFF2-40B4-BE49-F238E27FC236}">
              <a16:creationId xmlns:a16="http://schemas.microsoft.com/office/drawing/2014/main" id="{153628A2-4924-6648-5E85-B3BDF3FA5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8140" y="963244200"/>
          <a:ext cx="79138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932</xdr:row>
      <xdr:rowOff>101600</xdr:rowOff>
    </xdr:from>
    <xdr:to>
      <xdr:col>5</xdr:col>
      <xdr:colOff>1066800</xdr:colOff>
      <xdr:row>932</xdr:row>
      <xdr:rowOff>889000</xdr:rowOff>
    </xdr:to>
    <xdr:pic>
      <xdr:nvPicPr>
        <xdr:cNvPr id="814" name="dimg_LQn5Z9DmDK2K7NYPoZ7A2AQ_15" descr="‫خرید و قیمت ملیله کاغذی رنگارنگ از غرفه پخش محصولات آموزشی پونک (غرفه با  سلام)‬‎">
          <a:extLst>
            <a:ext uri="{FF2B5EF4-FFF2-40B4-BE49-F238E27FC236}">
              <a16:creationId xmlns:a16="http://schemas.microsoft.com/office/drawing/2014/main" id="{AE03DDC8-3B12-CDA6-7333-6C000F4A9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64222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933</xdr:row>
      <xdr:rowOff>88900</xdr:rowOff>
    </xdr:from>
    <xdr:to>
      <xdr:col>5</xdr:col>
      <xdr:colOff>1193800</xdr:colOff>
      <xdr:row>933</xdr:row>
      <xdr:rowOff>905692</xdr:rowOff>
    </xdr:to>
    <xdr:pic>
      <xdr:nvPicPr>
        <xdr:cNvPr id="815" name="dimg_dgn5Z7WzDvuVxc8PnP-6oQQ_21" descr="‫خرید کتاب من و زمان – مجموعه آموزش به روش مونته سوری‬‎">
          <a:extLst>
            <a:ext uri="{FF2B5EF4-FFF2-40B4-BE49-F238E27FC236}">
              <a16:creationId xmlns:a16="http://schemas.microsoft.com/office/drawing/2014/main" id="{35633166-D773-06A8-B242-9B3E71EB4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965225400"/>
          <a:ext cx="990600" cy="816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934</xdr:row>
      <xdr:rowOff>25400</xdr:rowOff>
    </xdr:from>
    <xdr:to>
      <xdr:col>5</xdr:col>
      <xdr:colOff>1155700</xdr:colOff>
      <xdr:row>934</xdr:row>
      <xdr:rowOff>977900</xdr:rowOff>
    </xdr:to>
    <xdr:pic>
      <xdr:nvPicPr>
        <xdr:cNvPr id="816" name="dimg_oQn5Z-L8GuaSxc8Pp6rJwQw_299" descr="‫محصول منچ و مارپله چوبی شادی‬‎">
          <a:extLst>
            <a:ext uri="{FF2B5EF4-FFF2-40B4-BE49-F238E27FC236}">
              <a16:creationId xmlns:a16="http://schemas.microsoft.com/office/drawing/2014/main" id="{06AF23EF-8ADC-71BE-705C-67BC9B620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661779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935</xdr:row>
      <xdr:rowOff>63500</xdr:rowOff>
    </xdr:from>
    <xdr:to>
      <xdr:col>5</xdr:col>
      <xdr:colOff>1168400</xdr:colOff>
      <xdr:row>935</xdr:row>
      <xdr:rowOff>930171</xdr:rowOff>
    </xdr:to>
    <xdr:pic>
      <xdr:nvPicPr>
        <xdr:cNvPr id="817" name="dimg_xAn5Z7bYEP2Hxc8P7KLcuQ0_389" descr="‫مونته سوري پايه اشکال 4ستون مربع/ توتو 28‬‎">
          <a:extLst>
            <a:ext uri="{FF2B5EF4-FFF2-40B4-BE49-F238E27FC236}">
              <a16:creationId xmlns:a16="http://schemas.microsoft.com/office/drawing/2014/main" id="{19F2B62C-4795-E7E0-245F-92FF7EB9C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967232000"/>
          <a:ext cx="876300" cy="866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936</xdr:row>
      <xdr:rowOff>76200</xdr:rowOff>
    </xdr:from>
    <xdr:to>
      <xdr:col>5</xdr:col>
      <xdr:colOff>1104900</xdr:colOff>
      <xdr:row>936</xdr:row>
      <xdr:rowOff>952500</xdr:rowOff>
    </xdr:to>
    <xdr:pic>
      <xdr:nvPicPr>
        <xdr:cNvPr id="818" name="dimg_6wn5Z4e6MK-I7NYP8cLi6As_12" descr="‫مونته سوری حیوانات مانع دار(چهار مدل) - پخش اسباب بازی توحید | فروش عمده  اسباب بازی | توحید تویز‬‎">
          <a:extLst>
            <a:ext uri="{FF2B5EF4-FFF2-40B4-BE49-F238E27FC236}">
              <a16:creationId xmlns:a16="http://schemas.microsoft.com/office/drawing/2014/main" id="{5AB950B7-7EAA-E243-B35B-244171BE6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9682607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937</xdr:row>
      <xdr:rowOff>101600</xdr:rowOff>
    </xdr:from>
    <xdr:to>
      <xdr:col>5</xdr:col>
      <xdr:colOff>1041400</xdr:colOff>
      <xdr:row>937</xdr:row>
      <xdr:rowOff>939800</xdr:rowOff>
    </xdr:to>
    <xdr:pic>
      <xdr:nvPicPr>
        <xdr:cNvPr id="819" name="dimg_IAr5Z8LDGLKIxc8Pto_SmQM_363" descr="‫خرید و قیمت مونته سوری حيوانات بزرگ مقدماتی در 4 مدل | ترب‬‎">
          <a:extLst>
            <a:ext uri="{FF2B5EF4-FFF2-40B4-BE49-F238E27FC236}">
              <a16:creationId xmlns:a16="http://schemas.microsoft.com/office/drawing/2014/main" id="{EC357F8F-7123-8CC0-0B58-C556C839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969302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938</xdr:row>
      <xdr:rowOff>101600</xdr:rowOff>
    </xdr:from>
    <xdr:to>
      <xdr:col>5</xdr:col>
      <xdr:colOff>1066800</xdr:colOff>
      <xdr:row>938</xdr:row>
      <xdr:rowOff>901700</xdr:rowOff>
    </xdr:to>
    <xdr:pic>
      <xdr:nvPicPr>
        <xdr:cNvPr id="820" name="dimg_ZQr5Z83uBruCxc8Ps87fgAs_401" descr="‫خرید مونته سوری قطار چوبی طرح حیوانات | فکرآوران‬‎">
          <a:extLst>
            <a:ext uri="{FF2B5EF4-FFF2-40B4-BE49-F238E27FC236}">
              <a16:creationId xmlns:a16="http://schemas.microsoft.com/office/drawing/2014/main" id="{55BAE8A8-83EA-34B6-5D97-57702D30C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70318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939</xdr:row>
      <xdr:rowOff>127000</xdr:rowOff>
    </xdr:from>
    <xdr:to>
      <xdr:col>5</xdr:col>
      <xdr:colOff>1028700</xdr:colOff>
      <xdr:row>939</xdr:row>
      <xdr:rowOff>876300</xdr:rowOff>
    </xdr:to>
    <xdr:pic>
      <xdr:nvPicPr>
        <xdr:cNvPr id="821" name="dimg_iwr5Z9TyOuaM7NYPnJebsQQ_15" descr="‫خرید مونته سوری قطار چوبی طرح حیوانات | فکرآوران‬‎">
          <a:extLst>
            <a:ext uri="{FF2B5EF4-FFF2-40B4-BE49-F238E27FC236}">
              <a16:creationId xmlns:a16="http://schemas.microsoft.com/office/drawing/2014/main" id="{3B3C9240-5038-4300-73FB-049ADA5AE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9713595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940</xdr:row>
      <xdr:rowOff>50800</xdr:rowOff>
    </xdr:from>
    <xdr:to>
      <xdr:col>5</xdr:col>
      <xdr:colOff>1066800</xdr:colOff>
      <xdr:row>940</xdr:row>
      <xdr:rowOff>952500</xdr:rowOff>
    </xdr:to>
    <xdr:pic>
      <xdr:nvPicPr>
        <xdr:cNvPr id="822" name="dimg_pgr5Z-GYKNWXxc8PiZne0QM_345" descr="‫مونته سوری مستطیل ( 5ستون چوبی )‬‎">
          <a:extLst>
            <a:ext uri="{FF2B5EF4-FFF2-40B4-BE49-F238E27FC236}">
              <a16:creationId xmlns:a16="http://schemas.microsoft.com/office/drawing/2014/main" id="{F6A4374D-3B3A-FC00-A405-C29383506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72299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941</xdr:row>
      <xdr:rowOff>63500</xdr:rowOff>
    </xdr:from>
    <xdr:to>
      <xdr:col>5</xdr:col>
      <xdr:colOff>990600</xdr:colOff>
      <xdr:row>941</xdr:row>
      <xdr:rowOff>952735</xdr:rowOff>
    </xdr:to>
    <xdr:pic>
      <xdr:nvPicPr>
        <xdr:cNvPr id="823" name="dimg_vAr5Z7vDCoGJ7NYP9Oy-6AY_11" descr="‫مونتی بازی فکری زرافه هوگر - وحید بوک‬‎">
          <a:extLst>
            <a:ext uri="{FF2B5EF4-FFF2-40B4-BE49-F238E27FC236}">
              <a16:creationId xmlns:a16="http://schemas.microsoft.com/office/drawing/2014/main" id="{231CFADA-2B9A-C018-2E3B-1BC25AD7C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973328000"/>
          <a:ext cx="711200" cy="88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942</xdr:row>
      <xdr:rowOff>76200</xdr:rowOff>
    </xdr:from>
    <xdr:to>
      <xdr:col>5</xdr:col>
      <xdr:colOff>1104900</xdr:colOff>
      <xdr:row>942</xdr:row>
      <xdr:rowOff>952500</xdr:rowOff>
    </xdr:to>
    <xdr:pic>
      <xdr:nvPicPr>
        <xdr:cNvPr id="824" name="dimg_0wr5Z4jtF52K7NYPk472gQM_333" descr="‫بازی مونتی بازی (مونته سوری) هوگر گیمز | فروشگاه اینترنتی کتاب رشد‬‎">
          <a:extLst>
            <a:ext uri="{FF2B5EF4-FFF2-40B4-BE49-F238E27FC236}">
              <a16:creationId xmlns:a16="http://schemas.microsoft.com/office/drawing/2014/main" id="{373AD231-4AAA-CA69-4C07-4D22C2906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9743567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943</xdr:row>
      <xdr:rowOff>50801</xdr:rowOff>
    </xdr:from>
    <xdr:to>
      <xdr:col>5</xdr:col>
      <xdr:colOff>1066800</xdr:colOff>
      <xdr:row>943</xdr:row>
      <xdr:rowOff>890767</xdr:rowOff>
    </xdr:to>
    <xdr:pic>
      <xdr:nvPicPr>
        <xdr:cNvPr id="825" name="dimg_BAv5Z-7TLvCMxc8PiezViAw_20" descr="‫خرید بازی فکری مونوپولی با بهترین قیمت | فکرآوران‬‎">
          <a:extLst>
            <a:ext uri="{FF2B5EF4-FFF2-40B4-BE49-F238E27FC236}">
              <a16:creationId xmlns:a16="http://schemas.microsoft.com/office/drawing/2014/main" id="{DEE9A710-A0F0-F86A-DBCA-E0CEB2194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75347301"/>
          <a:ext cx="736600" cy="839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944</xdr:row>
      <xdr:rowOff>101600</xdr:rowOff>
    </xdr:from>
    <xdr:to>
      <xdr:col>5</xdr:col>
      <xdr:colOff>1066800</xdr:colOff>
      <xdr:row>944</xdr:row>
      <xdr:rowOff>970531</xdr:rowOff>
    </xdr:to>
    <xdr:pic>
      <xdr:nvPicPr>
        <xdr:cNvPr id="826" name="dimg_Iwv5Z_yWFY2L7NYPjpWxwA0_18" descr="‫مونوپولی کیفی فکرآوران‬‎">
          <a:extLst>
            <a:ext uri="{FF2B5EF4-FFF2-40B4-BE49-F238E27FC236}">
              <a16:creationId xmlns:a16="http://schemas.microsoft.com/office/drawing/2014/main" id="{5DC1960A-FCF8-4812-9B16-6EA4AC717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976414100"/>
          <a:ext cx="762000" cy="868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945</xdr:row>
      <xdr:rowOff>63500</xdr:rowOff>
    </xdr:from>
    <xdr:to>
      <xdr:col>5</xdr:col>
      <xdr:colOff>1054100</xdr:colOff>
      <xdr:row>945</xdr:row>
      <xdr:rowOff>952500</xdr:rowOff>
    </xdr:to>
    <xdr:pic>
      <xdr:nvPicPr>
        <xdr:cNvPr id="827" name="dimg_SAv5Z-_xAaqVxc8P4pSEsAM_358" descr="‫میخ و چکش چوبی چیستا | فروشگاه کودک برتر‬‎">
          <a:extLst>
            <a:ext uri="{FF2B5EF4-FFF2-40B4-BE49-F238E27FC236}">
              <a16:creationId xmlns:a16="http://schemas.microsoft.com/office/drawing/2014/main" id="{013E4AE8-8D30-B1E1-F1AF-916C52BB8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977392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946</xdr:row>
      <xdr:rowOff>63500</xdr:rowOff>
    </xdr:from>
    <xdr:to>
      <xdr:col>5</xdr:col>
      <xdr:colOff>1054100</xdr:colOff>
      <xdr:row>946</xdr:row>
      <xdr:rowOff>975877</xdr:rowOff>
    </xdr:to>
    <xdr:pic>
      <xdr:nvPicPr>
        <xdr:cNvPr id="828" name="dimg_cAv5Z5agCaeL7NYP86bMOA_325" descr="‫بازی گروهی و رقابتی میکینگ فور MAKE KING 4‬‎">
          <a:extLst>
            <a:ext uri="{FF2B5EF4-FFF2-40B4-BE49-F238E27FC236}">
              <a16:creationId xmlns:a16="http://schemas.microsoft.com/office/drawing/2014/main" id="{F43BFA88-2343-633C-459D-C87384317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978408000"/>
          <a:ext cx="800100" cy="912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947</xdr:row>
      <xdr:rowOff>63500</xdr:rowOff>
    </xdr:from>
    <xdr:to>
      <xdr:col>5</xdr:col>
      <xdr:colOff>1054100</xdr:colOff>
      <xdr:row>947</xdr:row>
      <xdr:rowOff>927443</xdr:rowOff>
    </xdr:to>
    <xdr:pic>
      <xdr:nvPicPr>
        <xdr:cNvPr id="829" name="dimg_pgv5Z6mCHIeMxc8P7oyMqAw_21" descr="‫خرید و قیمت میله هزار کاره 1000قطعه سلام بازی(تکی و عمده) | ترب‬‎">
          <a:extLst>
            <a:ext uri="{FF2B5EF4-FFF2-40B4-BE49-F238E27FC236}">
              <a16:creationId xmlns:a16="http://schemas.microsoft.com/office/drawing/2014/main" id="{919625BB-977A-6410-CE45-2BB96527B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979424000"/>
          <a:ext cx="876300" cy="863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948</xdr:row>
      <xdr:rowOff>101600</xdr:rowOff>
    </xdr:from>
    <xdr:to>
      <xdr:col>5</xdr:col>
      <xdr:colOff>1054100</xdr:colOff>
      <xdr:row>948</xdr:row>
      <xdr:rowOff>901700</xdr:rowOff>
    </xdr:to>
    <xdr:pic>
      <xdr:nvPicPr>
        <xdr:cNvPr id="830" name="dimg_yQv5Z9uDCZuQxc8P6tSHuQY_18" descr="‫خرید و قیمت بازی فکری میله هزار کاره 100سلام بازی | ترب‬‎">
          <a:extLst>
            <a:ext uri="{FF2B5EF4-FFF2-40B4-BE49-F238E27FC236}">
              <a16:creationId xmlns:a16="http://schemas.microsoft.com/office/drawing/2014/main" id="{5024DB60-77EF-E8A9-A53E-FD1C4433C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980478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949</xdr:row>
      <xdr:rowOff>12700</xdr:rowOff>
    </xdr:from>
    <xdr:to>
      <xdr:col>5</xdr:col>
      <xdr:colOff>1168400</xdr:colOff>
      <xdr:row>949</xdr:row>
      <xdr:rowOff>990600</xdr:rowOff>
    </xdr:to>
    <xdr:pic>
      <xdr:nvPicPr>
        <xdr:cNvPr id="831" name="dimg_9wv5Z_PMErCVxc8Pz42RCA_18" descr="‫سری مینی تک توی‬‎">
          <a:extLst>
            <a:ext uri="{FF2B5EF4-FFF2-40B4-BE49-F238E27FC236}">
              <a16:creationId xmlns:a16="http://schemas.microsoft.com/office/drawing/2014/main" id="{C4B7E720-5CA2-2923-C3B3-D1DB0FCEC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981405200"/>
          <a:ext cx="97790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950</xdr:row>
      <xdr:rowOff>76199</xdr:rowOff>
    </xdr:from>
    <xdr:to>
      <xdr:col>5</xdr:col>
      <xdr:colOff>1084580</xdr:colOff>
      <xdr:row>950</xdr:row>
      <xdr:rowOff>939922</xdr:rowOff>
    </xdr:to>
    <xdr:pic>
      <xdr:nvPicPr>
        <xdr:cNvPr id="832" name="dimg_UQz5Z8HXPJqIxc8PzabE4AY_275" descr="‫محصول رنجر مینی سیکلت 1140‬‎">
          <a:extLst>
            <a:ext uri="{FF2B5EF4-FFF2-40B4-BE49-F238E27FC236}">
              <a16:creationId xmlns:a16="http://schemas.microsoft.com/office/drawing/2014/main" id="{1A9F7FCB-D3DF-1D98-292A-8E00FF830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9720" y="982484699"/>
          <a:ext cx="830580" cy="863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177801</xdr:colOff>
      <xdr:row>951</xdr:row>
      <xdr:rowOff>203200</xdr:rowOff>
    </xdr:from>
    <xdr:to>
      <xdr:col>5</xdr:col>
      <xdr:colOff>1025048</xdr:colOff>
      <xdr:row>951</xdr:row>
      <xdr:rowOff>838200</xdr:rowOff>
    </xdr:to>
    <xdr:pic>
      <xdr:nvPicPr>
        <xdr:cNvPr id="833" name="dimg_kAz5Z_aoA52C7NYPi5yamQs_161" descr="‫مشخصات،قیمت و خرید مینی کوپتر اسباب بازی taktoy | دلبند‬‎">
          <a:extLst>
            <a:ext uri="{FF2B5EF4-FFF2-40B4-BE49-F238E27FC236}">
              <a16:creationId xmlns:a16="http://schemas.microsoft.com/office/drawing/2014/main" id="{351369A8-A5CA-A17C-351D-7A7545B64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9252" y="983627700"/>
          <a:ext cx="847247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952</xdr:row>
      <xdr:rowOff>152400</xdr:rowOff>
    </xdr:from>
    <xdr:to>
      <xdr:col>5</xdr:col>
      <xdr:colOff>1016000</xdr:colOff>
      <xdr:row>952</xdr:row>
      <xdr:rowOff>863600</xdr:rowOff>
    </xdr:to>
    <xdr:pic>
      <xdr:nvPicPr>
        <xdr:cNvPr id="834" name="dimg_vAz5Z82fA8WRxc8P-46R-A8_329" descr="‫خرید و قیمت نخ و مهره پاپارو | ترب‬‎">
          <a:extLst>
            <a:ext uri="{FF2B5EF4-FFF2-40B4-BE49-F238E27FC236}">
              <a16:creationId xmlns:a16="http://schemas.microsoft.com/office/drawing/2014/main" id="{8EAB4DCC-1A92-5AFE-1446-BB1EE8077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9845929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954</xdr:row>
      <xdr:rowOff>127000</xdr:rowOff>
    </xdr:from>
    <xdr:to>
      <xdr:col>5</xdr:col>
      <xdr:colOff>977900</xdr:colOff>
      <xdr:row>954</xdr:row>
      <xdr:rowOff>914400</xdr:rowOff>
    </xdr:to>
    <xdr:pic>
      <xdr:nvPicPr>
        <xdr:cNvPr id="835" name="dimg_-gz5Z4icEoTOxc8PmNmKuQ8_321" descr="‫قیمت و خرید بازی فکری نقطه بازی کد651‬‎">
          <a:extLst>
            <a:ext uri="{FF2B5EF4-FFF2-40B4-BE49-F238E27FC236}">
              <a16:creationId xmlns:a16="http://schemas.microsoft.com/office/drawing/2014/main" id="{CFF376B6-4E40-EE42-3620-3D73244EA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9865995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956</xdr:row>
      <xdr:rowOff>25400</xdr:rowOff>
    </xdr:from>
    <xdr:to>
      <xdr:col>5</xdr:col>
      <xdr:colOff>1155700</xdr:colOff>
      <xdr:row>957</xdr:row>
      <xdr:rowOff>0</xdr:rowOff>
    </xdr:to>
    <xdr:pic>
      <xdr:nvPicPr>
        <xdr:cNvPr id="836" name="dimg_jRX5Z4iZLvjwi-gP_IHUmQ8_15" descr="‫نیسان آبی پاندا - پخش طلوع‬‎">
          <a:extLst>
            <a:ext uri="{FF2B5EF4-FFF2-40B4-BE49-F238E27FC236}">
              <a16:creationId xmlns:a16="http://schemas.microsoft.com/office/drawing/2014/main" id="{8866DEC2-5419-99D2-12F9-19ABBAB5B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988529900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152177</xdr:colOff>
      <xdr:row>958</xdr:row>
      <xdr:rowOff>127000</xdr:rowOff>
    </xdr:from>
    <xdr:to>
      <xdr:col>5</xdr:col>
      <xdr:colOff>1092200</xdr:colOff>
      <xdr:row>958</xdr:row>
      <xdr:rowOff>967740</xdr:rowOff>
    </xdr:to>
    <xdr:pic>
      <xdr:nvPicPr>
        <xdr:cNvPr id="837" name="dimg_txX5Z4fAPJyBi-gP1ICiuAE_347" descr="‫نیسان بانو جعبه ای پاندا - لی لی تویز‬‎">
          <a:extLst>
            <a:ext uri="{FF2B5EF4-FFF2-40B4-BE49-F238E27FC236}">
              <a16:creationId xmlns:a16="http://schemas.microsoft.com/office/drawing/2014/main" id="{1780D15E-88A9-E665-FD2E-3D1D82FA7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90663500"/>
          <a:ext cx="940023" cy="840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960</xdr:row>
      <xdr:rowOff>63500</xdr:rowOff>
    </xdr:from>
    <xdr:to>
      <xdr:col>5</xdr:col>
      <xdr:colOff>1079500</xdr:colOff>
      <xdr:row>960</xdr:row>
      <xdr:rowOff>939800</xdr:rowOff>
    </xdr:to>
    <xdr:pic>
      <xdr:nvPicPr>
        <xdr:cNvPr id="838" name="dimg_Fhb5Z5XFOPWKi-gP_-7FwQQ_14" descr="‫قیمت و خرید بازی فکری قلقلک مدل وارونه‬‎">
          <a:extLst>
            <a:ext uri="{FF2B5EF4-FFF2-40B4-BE49-F238E27FC236}">
              <a16:creationId xmlns:a16="http://schemas.microsoft.com/office/drawing/2014/main" id="{8792CC28-7603-EB97-1210-6DB0C656E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926320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961</xdr:row>
      <xdr:rowOff>177800</xdr:rowOff>
    </xdr:from>
    <xdr:to>
      <xdr:col>5</xdr:col>
      <xdr:colOff>1028700</xdr:colOff>
      <xdr:row>961</xdr:row>
      <xdr:rowOff>863600</xdr:rowOff>
    </xdr:to>
    <xdr:pic>
      <xdr:nvPicPr>
        <xdr:cNvPr id="839" name="dimg_IBz5Z4TDF9-gi-gP7ZW_4Qw_21" descr="‫خرید و قیمت بازی فکری کارتی مینی دایس مدل وسترن سیتی | ترب‬‎">
          <a:extLst>
            <a:ext uri="{FF2B5EF4-FFF2-40B4-BE49-F238E27FC236}">
              <a16:creationId xmlns:a16="http://schemas.microsoft.com/office/drawing/2014/main" id="{025BA7F3-6EDF-DA79-B253-8148E26F0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9937623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962</xdr:row>
      <xdr:rowOff>12700</xdr:rowOff>
    </xdr:from>
    <xdr:to>
      <xdr:col>5</xdr:col>
      <xdr:colOff>1079500</xdr:colOff>
      <xdr:row>962</xdr:row>
      <xdr:rowOff>939800</xdr:rowOff>
    </xdr:to>
    <xdr:pic>
      <xdr:nvPicPr>
        <xdr:cNvPr id="840" name="dimg_Ohz5Z8C6O-uvi-gP4Oqa6QE_233" descr="‫هپی پاپی‬‎">
          <a:extLst>
            <a:ext uri="{FF2B5EF4-FFF2-40B4-BE49-F238E27FC236}">
              <a16:creationId xmlns:a16="http://schemas.microsoft.com/office/drawing/2014/main" id="{A31CE366-7EE5-97F6-2D96-5118807E0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946132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963</xdr:row>
      <xdr:rowOff>88900</xdr:rowOff>
    </xdr:from>
    <xdr:to>
      <xdr:col>5</xdr:col>
      <xdr:colOff>1181100</xdr:colOff>
      <xdr:row>963</xdr:row>
      <xdr:rowOff>899874</xdr:rowOff>
    </xdr:to>
    <xdr:pic>
      <xdr:nvPicPr>
        <xdr:cNvPr id="841" name="dimg_Uxz5Z_3tHZWci-gPuc_BiQ8_341" descr="‫هپی پاپی - ماشین (تک توی) توری. فروشگاه كتاب گلستانه‬‎">
          <a:extLst>
            <a:ext uri="{FF2B5EF4-FFF2-40B4-BE49-F238E27FC236}">
              <a16:creationId xmlns:a16="http://schemas.microsoft.com/office/drawing/2014/main" id="{300BA97B-F42E-0DB2-792E-BA079D99F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995705400"/>
          <a:ext cx="990600" cy="810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964</xdr:row>
      <xdr:rowOff>76200</xdr:rowOff>
    </xdr:from>
    <xdr:to>
      <xdr:col>5</xdr:col>
      <xdr:colOff>1079500</xdr:colOff>
      <xdr:row>964</xdr:row>
      <xdr:rowOff>876300</xdr:rowOff>
    </xdr:to>
    <xdr:pic>
      <xdr:nvPicPr>
        <xdr:cNvPr id="842" name="dimg_bxz5Z6mnMLGCi-gP7oqFqAo_19" descr="‫بازی فکری هدبند‬‎">
          <a:extLst>
            <a:ext uri="{FF2B5EF4-FFF2-40B4-BE49-F238E27FC236}">
              <a16:creationId xmlns:a16="http://schemas.microsoft.com/office/drawing/2014/main" id="{AEA1CF10-E79E-B585-3C7D-1B0C1DEA2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9967087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965</xdr:row>
      <xdr:rowOff>165100</xdr:rowOff>
    </xdr:from>
    <xdr:to>
      <xdr:col>5</xdr:col>
      <xdr:colOff>1092200</xdr:colOff>
      <xdr:row>965</xdr:row>
      <xdr:rowOff>876300</xdr:rowOff>
    </xdr:to>
    <xdr:pic>
      <xdr:nvPicPr>
        <xdr:cNvPr id="843" name="dimg_gxz5Z_y7JqeIi-gPnpbokQ8_351" descr="‫بازی فکری هزار سازه 125 قطعه ( فکرآذین)‬‎">
          <a:extLst>
            <a:ext uri="{FF2B5EF4-FFF2-40B4-BE49-F238E27FC236}">
              <a16:creationId xmlns:a16="http://schemas.microsoft.com/office/drawing/2014/main" id="{4A7DCD8D-66CA-37C6-2187-8A7AC5136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978136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966</xdr:row>
      <xdr:rowOff>114300</xdr:rowOff>
    </xdr:from>
    <xdr:to>
      <xdr:col>5</xdr:col>
      <xdr:colOff>1092200</xdr:colOff>
      <xdr:row>966</xdr:row>
      <xdr:rowOff>914400</xdr:rowOff>
    </xdr:to>
    <xdr:pic>
      <xdr:nvPicPr>
        <xdr:cNvPr id="844" name="dimg_phz5Z7q8GpXFi-gPjZi1qAs_303" descr="‫خرید اینترنتی و حضوری هفت رنگ بازی تا | بازی دان‬‎">
          <a:extLst>
            <a:ext uri="{FF2B5EF4-FFF2-40B4-BE49-F238E27FC236}">
              <a16:creationId xmlns:a16="http://schemas.microsoft.com/office/drawing/2014/main" id="{B52BE499-9615-AF4D-032D-42099F73F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9987788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967</xdr:row>
      <xdr:rowOff>63500</xdr:rowOff>
    </xdr:from>
    <xdr:to>
      <xdr:col>5</xdr:col>
      <xdr:colOff>1181100</xdr:colOff>
      <xdr:row>967</xdr:row>
      <xdr:rowOff>927100</xdr:rowOff>
    </xdr:to>
    <xdr:pic>
      <xdr:nvPicPr>
        <xdr:cNvPr id="845" name="dimg_uxz5Z9joCLyai-gPmaissQE_12" descr="‫معرفی و خرید بازی فکری هف شمبه | L.L.A.M.A| ارسال رایگان | رایاد‬‎">
          <a:extLst>
            <a:ext uri="{FF2B5EF4-FFF2-40B4-BE49-F238E27FC236}">
              <a16:creationId xmlns:a16="http://schemas.microsoft.com/office/drawing/2014/main" id="{E55A1C50-7032-9A7C-62DC-716D7FB3B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9997440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969</xdr:row>
      <xdr:rowOff>76200</xdr:rowOff>
    </xdr:from>
    <xdr:to>
      <xdr:col>5</xdr:col>
      <xdr:colOff>1117600</xdr:colOff>
      <xdr:row>969</xdr:row>
      <xdr:rowOff>952500</xdr:rowOff>
    </xdr:to>
    <xdr:pic>
      <xdr:nvPicPr>
        <xdr:cNvPr id="846" name="dimg_3Bz5Z7HXA4Sii-gPs9aakAc_405" descr="‫قیمت و خرید بازی آموزشی مدل هوش برتر‬‎">
          <a:extLst>
            <a:ext uri="{FF2B5EF4-FFF2-40B4-BE49-F238E27FC236}">
              <a16:creationId xmlns:a16="http://schemas.microsoft.com/office/drawing/2014/main" id="{AFF92CAC-8B1B-23EE-F422-0775B1152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017887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970</xdr:row>
      <xdr:rowOff>113868</xdr:rowOff>
    </xdr:from>
    <xdr:to>
      <xdr:col>5</xdr:col>
      <xdr:colOff>965200</xdr:colOff>
      <xdr:row>970</xdr:row>
      <xdr:rowOff>839333</xdr:rowOff>
    </xdr:to>
    <xdr:pic>
      <xdr:nvPicPr>
        <xdr:cNvPr id="847" name="Picture 846" descr="بازی فکری لگو 65 قطعه مینی وافل هیلو | فروشگاه اینترنتی موبیدو | فروشگاه  اینترنتی موبیدو">
          <a:extLst>
            <a:ext uri="{FF2B5EF4-FFF2-40B4-BE49-F238E27FC236}">
              <a16:creationId xmlns:a16="http://schemas.microsoft.com/office/drawing/2014/main" id="{B8595B02-2318-C2CA-D95F-7CD006320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9100" y="1002842368"/>
          <a:ext cx="584200" cy="725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971</xdr:row>
      <xdr:rowOff>139700</xdr:rowOff>
    </xdr:from>
    <xdr:to>
      <xdr:col>5</xdr:col>
      <xdr:colOff>1104900</xdr:colOff>
      <xdr:row>971</xdr:row>
      <xdr:rowOff>965200</xdr:rowOff>
    </xdr:to>
    <xdr:pic>
      <xdr:nvPicPr>
        <xdr:cNvPr id="848" name="dimg_fR35Z-_9Ofu3i-gP9LzqwQk_16" descr="‫خانه سازی هیلو 35 قطعه بامیک - پخش طلوع‬‎">
          <a:extLst>
            <a:ext uri="{FF2B5EF4-FFF2-40B4-BE49-F238E27FC236}">
              <a16:creationId xmlns:a16="http://schemas.microsoft.com/office/drawing/2014/main" id="{35902C2A-F183-59BD-C14F-D119D3B69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0038842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431801</xdr:colOff>
      <xdr:row>972</xdr:row>
      <xdr:rowOff>127000</xdr:rowOff>
    </xdr:from>
    <xdr:to>
      <xdr:col>5</xdr:col>
      <xdr:colOff>1144112</xdr:colOff>
      <xdr:row>972</xdr:row>
      <xdr:rowOff>838200</xdr:rowOff>
    </xdr:to>
    <xdr:pic>
      <xdr:nvPicPr>
        <xdr:cNvPr id="849" name="Picture 848" descr="خرید و قیمت چیلیک 90 قطعه هیلو بامیک | ترب">
          <a:extLst>
            <a:ext uri="{FF2B5EF4-FFF2-40B4-BE49-F238E27FC236}">
              <a16:creationId xmlns:a16="http://schemas.microsoft.com/office/drawing/2014/main" id="{613C8CCF-F2AF-E4B1-8403-90472E690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0188" y="1004887500"/>
          <a:ext cx="712311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252250</xdr:colOff>
      <xdr:row>973</xdr:row>
      <xdr:rowOff>114300</xdr:rowOff>
    </xdr:from>
    <xdr:to>
      <xdr:col>5</xdr:col>
      <xdr:colOff>1136715</xdr:colOff>
      <xdr:row>973</xdr:row>
      <xdr:rowOff>965200</xdr:rowOff>
    </xdr:to>
    <xdr:pic>
      <xdr:nvPicPr>
        <xdr:cNvPr id="850" name="dimg_uh35Z6fJMaHZi-gP_--wwAs_12" descr="‫رد پا‬‎">
          <a:extLst>
            <a:ext uri="{FF2B5EF4-FFF2-40B4-BE49-F238E27FC236}">
              <a16:creationId xmlns:a16="http://schemas.microsoft.com/office/drawing/2014/main" id="{5AD3EEE3-F076-30E8-2235-B9FDD00F1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7585" y="1005890800"/>
          <a:ext cx="884465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974</xdr:row>
      <xdr:rowOff>165100</xdr:rowOff>
    </xdr:from>
    <xdr:to>
      <xdr:col>5</xdr:col>
      <xdr:colOff>1054100</xdr:colOff>
      <xdr:row>974</xdr:row>
      <xdr:rowOff>901700</xdr:rowOff>
    </xdr:to>
    <xdr:pic>
      <xdr:nvPicPr>
        <xdr:cNvPr id="851" name="dimg_2x35Z4-iDfeKi-gPnLy0mAw_20" descr="‫13 بازی چوبی دراگون - ایدن چاپ‬‎">
          <a:extLst>
            <a:ext uri="{FF2B5EF4-FFF2-40B4-BE49-F238E27FC236}">
              <a16:creationId xmlns:a16="http://schemas.microsoft.com/office/drawing/2014/main" id="{45A93064-2951-2022-D646-1284EF524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069576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975</xdr:row>
      <xdr:rowOff>0</xdr:rowOff>
    </xdr:from>
    <xdr:to>
      <xdr:col>5</xdr:col>
      <xdr:colOff>1181100</xdr:colOff>
      <xdr:row>975</xdr:row>
      <xdr:rowOff>939800</xdr:rowOff>
    </xdr:to>
    <xdr:pic>
      <xdr:nvPicPr>
        <xdr:cNvPr id="852" name="dimg_Mx75Z_mYIc6Kxc8Prs-96QM_237" descr="‫ماشین 206.5 - پخش اسباب بازی توحید | فروش عمده اسباب بازی | توحید تویز‬‎">
          <a:extLst>
            <a:ext uri="{FF2B5EF4-FFF2-40B4-BE49-F238E27FC236}">
              <a16:creationId xmlns:a16="http://schemas.microsoft.com/office/drawing/2014/main" id="{540A52F3-92A1-B76F-345F-6C592C290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0078085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976</xdr:row>
      <xdr:rowOff>165100</xdr:rowOff>
    </xdr:from>
    <xdr:to>
      <xdr:col>5</xdr:col>
      <xdr:colOff>1143000</xdr:colOff>
      <xdr:row>976</xdr:row>
      <xdr:rowOff>914400</xdr:rowOff>
    </xdr:to>
    <xdr:pic>
      <xdr:nvPicPr>
        <xdr:cNvPr id="853" name="dimg_Sh75Z87JM6SOxc8PgYTo4AQ_347" descr="‫مشخصات، قیمت و خرید 22 بازی کلاسیک (دراگون) | فروشگاه اینترنتی کتاب رشد‬‎">
          <a:extLst>
            <a:ext uri="{FF2B5EF4-FFF2-40B4-BE49-F238E27FC236}">
              <a16:creationId xmlns:a16="http://schemas.microsoft.com/office/drawing/2014/main" id="{350D8DF7-831A-3F4E-7236-54D054CDE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0089896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977</xdr:row>
      <xdr:rowOff>38100</xdr:rowOff>
    </xdr:from>
    <xdr:to>
      <xdr:col>5</xdr:col>
      <xdr:colOff>1181100</xdr:colOff>
      <xdr:row>977</xdr:row>
      <xdr:rowOff>965200</xdr:rowOff>
    </xdr:to>
    <xdr:pic>
      <xdr:nvPicPr>
        <xdr:cNvPr id="854" name="dimg_fR75Z43xDYyjkdUP9OPT-Q0_21" descr="‫بازی آموزشی ABC دان (فکر آذین) - هایپرزی‬‎">
          <a:extLst>
            <a:ext uri="{FF2B5EF4-FFF2-40B4-BE49-F238E27FC236}">
              <a16:creationId xmlns:a16="http://schemas.microsoft.com/office/drawing/2014/main" id="{ECE624CC-8335-49BA-ECE4-B77995730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0098786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978</xdr:row>
      <xdr:rowOff>38100</xdr:rowOff>
    </xdr:from>
    <xdr:to>
      <xdr:col>5</xdr:col>
      <xdr:colOff>1143000</xdr:colOff>
      <xdr:row>978</xdr:row>
      <xdr:rowOff>927100</xdr:rowOff>
    </xdr:to>
    <xdr:pic>
      <xdr:nvPicPr>
        <xdr:cNvPr id="855" name="dimg_lh75Z4inOuCIkdUPubHd2QE_339" descr="‫بازی فکری ابلون 4 نفره انکیدو - ژوپیتر‬‎">
          <a:extLst>
            <a:ext uri="{FF2B5EF4-FFF2-40B4-BE49-F238E27FC236}">
              <a16:creationId xmlns:a16="http://schemas.microsoft.com/office/drawing/2014/main" id="{E0234BE1-F0CC-D44F-034E-7669CFBA8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0108946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979</xdr:row>
      <xdr:rowOff>38100</xdr:rowOff>
    </xdr:from>
    <xdr:to>
      <xdr:col>5</xdr:col>
      <xdr:colOff>1143000</xdr:colOff>
      <xdr:row>979</xdr:row>
      <xdr:rowOff>952500</xdr:rowOff>
    </xdr:to>
    <xdr:pic>
      <xdr:nvPicPr>
        <xdr:cNvPr id="856" name="dimg_uR75Z-aHGr-JkdUP5ea4UA_10" descr="‫قیمت و خرید بازی فکری مدل اتابک والی تبریز‬‎">
          <a:extLst>
            <a:ext uri="{FF2B5EF4-FFF2-40B4-BE49-F238E27FC236}">
              <a16:creationId xmlns:a16="http://schemas.microsoft.com/office/drawing/2014/main" id="{7670C7B5-D285-43EB-166A-A763CB456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0119106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980</xdr:row>
      <xdr:rowOff>101600</xdr:rowOff>
    </xdr:from>
    <xdr:to>
      <xdr:col>5</xdr:col>
      <xdr:colOff>1104900</xdr:colOff>
      <xdr:row>980</xdr:row>
      <xdr:rowOff>889000</xdr:rowOff>
    </xdr:to>
    <xdr:pic>
      <xdr:nvPicPr>
        <xdr:cNvPr id="857" name="dimg_zR75Z6TTEKOpkdUPmd3qoQY_349" descr="‫خرید و قیمت اتللو 6*6 کوچک (پندارنیک) | ترب‬‎">
          <a:extLst>
            <a:ext uri="{FF2B5EF4-FFF2-40B4-BE49-F238E27FC236}">
              <a16:creationId xmlns:a16="http://schemas.microsoft.com/office/drawing/2014/main" id="{2BCCE30B-DFAC-C435-B294-121E42FE6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012990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981</xdr:row>
      <xdr:rowOff>88900</xdr:rowOff>
    </xdr:from>
    <xdr:to>
      <xdr:col>5</xdr:col>
      <xdr:colOff>1117600</xdr:colOff>
      <xdr:row>981</xdr:row>
      <xdr:rowOff>939800</xdr:rowOff>
    </xdr:to>
    <xdr:pic>
      <xdr:nvPicPr>
        <xdr:cNvPr id="858" name="dimg_4x75Z7zTK6fV7M8P7qicuQU_389" descr="‫خرید اینترنتی و حضوری بازی فکری اتللو مقدماتی فکرا | بازی دان‬‎">
          <a:extLst>
            <a:ext uri="{FF2B5EF4-FFF2-40B4-BE49-F238E27FC236}">
              <a16:creationId xmlns:a16="http://schemas.microsoft.com/office/drawing/2014/main" id="{8CBA332C-FE3F-1F31-327A-B1E1423EB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139934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982</xdr:row>
      <xdr:rowOff>88900</xdr:rowOff>
    </xdr:from>
    <xdr:to>
      <xdr:col>5</xdr:col>
      <xdr:colOff>1079500</xdr:colOff>
      <xdr:row>982</xdr:row>
      <xdr:rowOff>977900</xdr:rowOff>
    </xdr:to>
    <xdr:pic>
      <xdr:nvPicPr>
        <xdr:cNvPr id="859" name="dimg_Ix_5Z6TaDvGIkdUPr5Db6QU_25" descr="‫بازی فکری اتوبار هوگر هوگرگیمز کد 931697‬‎">
          <a:extLst>
            <a:ext uri="{FF2B5EF4-FFF2-40B4-BE49-F238E27FC236}">
              <a16:creationId xmlns:a16="http://schemas.microsoft.com/office/drawing/2014/main" id="{34E2E339-EE5D-ED4E-32D3-06A1297D9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0150094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983</xdr:row>
      <xdr:rowOff>114300</xdr:rowOff>
    </xdr:from>
    <xdr:to>
      <xdr:col>5</xdr:col>
      <xdr:colOff>1066800</xdr:colOff>
      <xdr:row>983</xdr:row>
      <xdr:rowOff>939800</xdr:rowOff>
    </xdr:to>
    <xdr:pic>
      <xdr:nvPicPr>
        <xdr:cNvPr id="860" name="dimg_Qh_5Z--XI6CbkdUP_bnlqAc_301" descr="‫قیمت و خرید بازی فکری هوپا مدل اجی مجی بوم‬‎">
          <a:extLst>
            <a:ext uri="{FF2B5EF4-FFF2-40B4-BE49-F238E27FC236}">
              <a16:creationId xmlns:a16="http://schemas.microsoft.com/office/drawing/2014/main" id="{D2DF2196-DD76-0D56-5A01-A883522978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01605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984</xdr:row>
      <xdr:rowOff>114300</xdr:rowOff>
    </xdr:from>
    <xdr:to>
      <xdr:col>5</xdr:col>
      <xdr:colOff>1054100</xdr:colOff>
      <xdr:row>984</xdr:row>
      <xdr:rowOff>952500</xdr:rowOff>
    </xdr:to>
    <xdr:pic>
      <xdr:nvPicPr>
        <xdr:cNvPr id="861" name="dimg_XB_5Z9DXKu2gkdUPwfWpsA0_329" descr="‫بازی فکری اسپایفال Spyfall - فانی‌لند‬‎">
          <a:extLst>
            <a:ext uri="{FF2B5EF4-FFF2-40B4-BE49-F238E27FC236}">
              <a16:creationId xmlns:a16="http://schemas.microsoft.com/office/drawing/2014/main" id="{44E36832-032B-0A5A-6A40-DCD9921D6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170668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139701</xdr:colOff>
      <xdr:row>985</xdr:row>
      <xdr:rowOff>139700</xdr:rowOff>
    </xdr:from>
    <xdr:to>
      <xdr:col>5</xdr:col>
      <xdr:colOff>1296368</xdr:colOff>
      <xdr:row>985</xdr:row>
      <xdr:rowOff>909320</xdr:rowOff>
    </xdr:to>
    <xdr:pic>
      <xdr:nvPicPr>
        <xdr:cNvPr id="862" name="dimg_bx_5Z6COHOqSkdUPyYfBwQ8_12" descr="‫اسپلندور دراگون 6نفره 13 #*‬‎">
          <a:extLst>
            <a:ext uri="{FF2B5EF4-FFF2-40B4-BE49-F238E27FC236}">
              <a16:creationId xmlns:a16="http://schemas.microsoft.com/office/drawing/2014/main" id="{68B56603-E02E-4256-B5FE-5A3D1EC43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97932" y="1018108200"/>
          <a:ext cx="1156667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986</xdr:row>
      <xdr:rowOff>127000</xdr:rowOff>
    </xdr:from>
    <xdr:to>
      <xdr:col>5</xdr:col>
      <xdr:colOff>1041400</xdr:colOff>
      <xdr:row>986</xdr:row>
      <xdr:rowOff>901700</xdr:rowOff>
    </xdr:to>
    <xdr:pic>
      <xdr:nvPicPr>
        <xdr:cNvPr id="863" name="dimg_hx_5Z5g_y9nszw_o9sbABQ_215" descr="‫بازی استروپ بال - پخش اسباب بازی توحید | فروش عمده اسباب بازی | توحید تویز‬‎">
          <a:extLst>
            <a:ext uri="{FF2B5EF4-FFF2-40B4-BE49-F238E27FC236}">
              <a16:creationId xmlns:a16="http://schemas.microsoft.com/office/drawing/2014/main" id="{8E6C93E4-C96A-8C74-136F-91DD47404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0191115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987</xdr:row>
      <xdr:rowOff>63500</xdr:rowOff>
    </xdr:from>
    <xdr:to>
      <xdr:col>5</xdr:col>
      <xdr:colOff>990600</xdr:colOff>
      <xdr:row>987</xdr:row>
      <xdr:rowOff>977275</xdr:rowOff>
    </xdr:to>
    <xdr:pic>
      <xdr:nvPicPr>
        <xdr:cNvPr id="864" name="dimg_rR_5Z9OGC-6K7M8P3ZOJ4Qw_23" descr="‫استند میز آرایش همراه - هوکیا تویز‬‎">
          <a:extLst>
            <a:ext uri="{FF2B5EF4-FFF2-40B4-BE49-F238E27FC236}">
              <a16:creationId xmlns:a16="http://schemas.microsoft.com/office/drawing/2014/main" id="{0164ECCE-4BBB-72D4-86CD-29B2232A1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1020064000"/>
          <a:ext cx="685800" cy="913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988</xdr:row>
      <xdr:rowOff>88900</xdr:rowOff>
    </xdr:from>
    <xdr:to>
      <xdr:col>5</xdr:col>
      <xdr:colOff>1117600</xdr:colOff>
      <xdr:row>988</xdr:row>
      <xdr:rowOff>977900</xdr:rowOff>
    </xdr:to>
    <xdr:pic>
      <xdr:nvPicPr>
        <xdr:cNvPr id="865" name="dimg_2B_5Z925M9GZkdUPiKKDqAE_259" descr="‫بازی و سرگرمی‬‎">
          <a:extLst>
            <a:ext uri="{FF2B5EF4-FFF2-40B4-BE49-F238E27FC236}">
              <a16:creationId xmlns:a16="http://schemas.microsoft.com/office/drawing/2014/main" id="{2684B8F1-FEB9-38E9-7091-AE76AEAD9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211054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989</xdr:row>
      <xdr:rowOff>114300</xdr:rowOff>
    </xdr:from>
    <xdr:to>
      <xdr:col>5</xdr:col>
      <xdr:colOff>1117600</xdr:colOff>
      <xdr:row>989</xdr:row>
      <xdr:rowOff>952500</xdr:rowOff>
    </xdr:to>
    <xdr:pic>
      <xdr:nvPicPr>
        <xdr:cNvPr id="866" name="dimg__B_5Z4D9FOOskdUPg-yJ4Qk_223" descr="‫✨ هر جا میری، بیمارستانت رو با خودت ببر!🚑🌟 کیف بیمارستان همراه آماده شده  تا کوچولوهاتون توی خونه، پارک یا مسافرت تبدیل به قهرمانان سفیدپوش بشن! 🩺  تو این کیف جادویی چی‬‎">
          <a:extLst>
            <a:ext uri="{FF2B5EF4-FFF2-40B4-BE49-F238E27FC236}">
              <a16:creationId xmlns:a16="http://schemas.microsoft.com/office/drawing/2014/main" id="{1F707D0F-CFFA-C420-D1AA-99355E39C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221468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990</xdr:row>
      <xdr:rowOff>101600</xdr:rowOff>
    </xdr:from>
    <xdr:to>
      <xdr:col>5</xdr:col>
      <xdr:colOff>1054100</xdr:colOff>
      <xdr:row>990</xdr:row>
      <xdr:rowOff>914400</xdr:rowOff>
    </xdr:to>
    <xdr:pic>
      <xdr:nvPicPr>
        <xdr:cNvPr id="867" name="dimg_MyD5Z6CKIPSLkdUPm-nHsQY_211" descr="‫سایر متفرقه - خرید سایر متفرقه با بهترین قیمت | اسنپ شاپ‬‎">
          <a:extLst>
            <a:ext uri="{FF2B5EF4-FFF2-40B4-BE49-F238E27FC236}">
              <a16:creationId xmlns:a16="http://schemas.microsoft.com/office/drawing/2014/main" id="{6981EF73-CCC9-9B1D-6177-631B338D9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23150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991</xdr:row>
      <xdr:rowOff>152400</xdr:rowOff>
    </xdr:from>
    <xdr:to>
      <xdr:col>5</xdr:col>
      <xdr:colOff>1066800</xdr:colOff>
      <xdr:row>991</xdr:row>
      <xdr:rowOff>927100</xdr:rowOff>
    </xdr:to>
    <xdr:pic>
      <xdr:nvPicPr>
        <xdr:cNvPr id="868" name="dimg_cyD5Z5_bBOKgkdUPsaXquAY_13" descr="‫کنجکاوی و استعدادهای فرزندتان را با «استند میز کارگاهی»به دنیای ساخت وساز و  خلاقیت ببرید!  ✨ 🔨 طراحی واقع گرایانه با ابزارهای متنوع و رنگارنگ! 🔧  تقویت مهارتهای حرکتی و حل مسئله‬‎">
          <a:extLst>
            <a:ext uri="{FF2B5EF4-FFF2-40B4-BE49-F238E27FC236}">
              <a16:creationId xmlns:a16="http://schemas.microsoft.com/office/drawing/2014/main" id="{EA78F9F8-471E-6838-2D37-A709E817E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0242169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992</xdr:row>
      <xdr:rowOff>165100</xdr:rowOff>
    </xdr:from>
    <xdr:to>
      <xdr:col>5</xdr:col>
      <xdr:colOff>1066800</xdr:colOff>
      <xdr:row>992</xdr:row>
      <xdr:rowOff>927100</xdr:rowOff>
    </xdr:to>
    <xdr:pic>
      <xdr:nvPicPr>
        <xdr:cNvPr id="869" name="dimg_jCD5Z-HcL6OlkdUPiIDCGQ_14" descr="‫قیمت و خرید بازی فکری هوپا مدل استوژیت پلاس‬‎">
          <a:extLst>
            <a:ext uri="{FF2B5EF4-FFF2-40B4-BE49-F238E27FC236}">
              <a16:creationId xmlns:a16="http://schemas.microsoft.com/office/drawing/2014/main" id="{F136584A-7292-91F3-BB63-2AE895D6D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0252456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993</xdr:row>
      <xdr:rowOff>50800</xdr:rowOff>
    </xdr:from>
    <xdr:to>
      <xdr:col>5</xdr:col>
      <xdr:colOff>1181100</xdr:colOff>
      <xdr:row>993</xdr:row>
      <xdr:rowOff>977900</xdr:rowOff>
    </xdr:to>
    <xdr:pic>
      <xdr:nvPicPr>
        <xdr:cNvPr id="870" name="dimg_syD5Z-vYDMmIkdUPs4-VsQM_295" descr="‫قیمت و خرید بازی فکری هوپا مدل استوژیت سفری‬‎">
          <a:extLst>
            <a:ext uri="{FF2B5EF4-FFF2-40B4-BE49-F238E27FC236}">
              <a16:creationId xmlns:a16="http://schemas.microsoft.com/office/drawing/2014/main" id="{02F10575-22D9-EBB8-E55E-F398E1255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026147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261187</xdr:colOff>
      <xdr:row>995</xdr:row>
      <xdr:rowOff>114300</xdr:rowOff>
    </xdr:from>
    <xdr:to>
      <xdr:col>5</xdr:col>
      <xdr:colOff>1051559</xdr:colOff>
      <xdr:row>995</xdr:row>
      <xdr:rowOff>906780</xdr:rowOff>
    </xdr:to>
    <xdr:pic>
      <xdr:nvPicPr>
        <xdr:cNvPr id="871" name="Picture 870" descr="لیست محصولات برند اسکیمو">
          <a:extLst>
            <a:ext uri="{FF2B5EF4-FFF2-40B4-BE49-F238E27FC236}">
              <a16:creationId xmlns:a16="http://schemas.microsoft.com/office/drawing/2014/main" id="{C014EEA2-B5EA-B203-076A-BF9F0DB37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2741" y="1028242800"/>
          <a:ext cx="790372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267358</xdr:colOff>
      <xdr:row>996</xdr:row>
      <xdr:rowOff>304800</xdr:rowOff>
    </xdr:from>
    <xdr:to>
      <xdr:col>5</xdr:col>
      <xdr:colOff>1242060</xdr:colOff>
      <xdr:row>996</xdr:row>
      <xdr:rowOff>774700</xdr:rowOff>
    </xdr:to>
    <xdr:pic>
      <xdr:nvPicPr>
        <xdr:cNvPr id="872" name="dimg_eyH5Z4KkFNnpi-gPhfyKmQw_10" descr="‫خرید و قیمت اسلایم شامپاینی گلکسی ۴۰۰ گرمی اودی | ترب‬‎">
          <a:extLst>
            <a:ext uri="{FF2B5EF4-FFF2-40B4-BE49-F238E27FC236}">
              <a16:creationId xmlns:a16="http://schemas.microsoft.com/office/drawing/2014/main" id="{40D9E033-0BE5-4E92-C7A9-5B9C99862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9986152240" y="1029449300"/>
          <a:ext cx="974702" cy="469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</xdr:colOff>
      <xdr:row>997</xdr:row>
      <xdr:rowOff>254000</xdr:rowOff>
    </xdr:from>
    <xdr:to>
      <xdr:col>5</xdr:col>
      <xdr:colOff>1317560</xdr:colOff>
      <xdr:row>997</xdr:row>
      <xdr:rowOff>876300</xdr:rowOff>
    </xdr:to>
    <xdr:pic>
      <xdr:nvPicPr>
        <xdr:cNvPr id="873" name="dimg_pyH5Z6qhDMDui-gPmIzruAk_355" descr="‫خرید و قیمت اسلایم واتر ابروبادی خرسی ۵۰۰ گرمی اودی | ترب‬‎">
          <a:extLst>
            <a:ext uri="{FF2B5EF4-FFF2-40B4-BE49-F238E27FC236}">
              <a16:creationId xmlns:a16="http://schemas.microsoft.com/office/drawing/2014/main" id="{6519CF7A-17F4-8425-EAB7-9A97C4141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76740" y="1030414500"/>
          <a:ext cx="1317559" cy="622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183353</xdr:colOff>
      <xdr:row>998</xdr:row>
      <xdr:rowOff>76200</xdr:rowOff>
    </xdr:from>
    <xdr:to>
      <xdr:col>5</xdr:col>
      <xdr:colOff>1140460</xdr:colOff>
      <xdr:row>998</xdr:row>
      <xdr:rowOff>980440</xdr:rowOff>
    </xdr:to>
    <xdr:pic>
      <xdr:nvPicPr>
        <xdr:cNvPr id="874" name="dimg_JCL5Z9XHJvjui-gPodW3yQw_339" descr="‫فروشگاه اینترنتی هپی بازی‬‎">
          <a:extLst>
            <a:ext uri="{FF2B5EF4-FFF2-40B4-BE49-F238E27FC236}">
              <a16:creationId xmlns:a16="http://schemas.microsoft.com/office/drawing/2014/main" id="{69E612E2-E5EF-1649-7B1A-BD5962585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3840" y="1031252700"/>
          <a:ext cx="957107" cy="90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999</xdr:row>
      <xdr:rowOff>88900</xdr:rowOff>
    </xdr:from>
    <xdr:to>
      <xdr:col>5</xdr:col>
      <xdr:colOff>1066800</xdr:colOff>
      <xdr:row>999</xdr:row>
      <xdr:rowOff>850900</xdr:rowOff>
    </xdr:to>
    <xdr:pic>
      <xdr:nvPicPr>
        <xdr:cNvPr id="875" name="dimg_QyL5Z-jQK8Twi-gP5IC4-Aw_15" descr="‫خرید و قیمت اسلایم نوتلا 500 گرمی اودی | ترب‬‎">
          <a:extLst>
            <a:ext uri="{FF2B5EF4-FFF2-40B4-BE49-F238E27FC236}">
              <a16:creationId xmlns:a16="http://schemas.microsoft.com/office/drawing/2014/main" id="{9B25DAA6-CA29-2F7E-0E69-0B9E0BEB3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0322814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1000</xdr:row>
      <xdr:rowOff>63500</xdr:rowOff>
    </xdr:from>
    <xdr:to>
      <xdr:col>5</xdr:col>
      <xdr:colOff>1092200</xdr:colOff>
      <xdr:row>1000</xdr:row>
      <xdr:rowOff>952500</xdr:rowOff>
    </xdr:to>
    <xdr:pic>
      <xdr:nvPicPr>
        <xdr:cNvPr id="876" name="dimg_XiL5Z5GxMZ-ki-gPuue44QY_299" descr="‫خرید و قیمت اسلایم اکلیلی اودی تویز 300 گرمی | ترب‬‎">
          <a:extLst>
            <a:ext uri="{FF2B5EF4-FFF2-40B4-BE49-F238E27FC236}">
              <a16:creationId xmlns:a16="http://schemas.microsoft.com/office/drawing/2014/main" id="{990CE010-C5D2-ADFB-ED97-822FC6411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33272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1001</xdr:row>
      <xdr:rowOff>50800</xdr:rowOff>
    </xdr:from>
    <xdr:to>
      <xdr:col>5</xdr:col>
      <xdr:colOff>1130300</xdr:colOff>
      <xdr:row>1001</xdr:row>
      <xdr:rowOff>977900</xdr:rowOff>
    </xdr:to>
    <xdr:pic>
      <xdr:nvPicPr>
        <xdr:cNvPr id="877" name="dimg_gCL5Z4WsOKawi-gP1biwaQ_227" descr="‫خرید و قیمت اسلایم آدامسی 300 گرمی اودی از غرفه شهر تحریر و اسباب بازی‬‎">
          <a:extLst>
            <a:ext uri="{FF2B5EF4-FFF2-40B4-BE49-F238E27FC236}">
              <a16:creationId xmlns:a16="http://schemas.microsoft.com/office/drawing/2014/main" id="{AC12BD7D-7D42-2B84-FB70-B03ABE206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34275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1002</xdr:row>
      <xdr:rowOff>101600</xdr:rowOff>
    </xdr:from>
    <xdr:to>
      <xdr:col>5</xdr:col>
      <xdr:colOff>1054100</xdr:colOff>
      <xdr:row>1002</xdr:row>
      <xdr:rowOff>952500</xdr:rowOff>
    </xdr:to>
    <xdr:pic>
      <xdr:nvPicPr>
        <xdr:cNvPr id="878" name="dimg_oSL5Z43CDvzsi-gP7bLfwQE_20" descr="‫اسلایم 300 گرمی آکواریومی اوودی‬‎">
          <a:extLst>
            <a:ext uri="{FF2B5EF4-FFF2-40B4-BE49-F238E27FC236}">
              <a16:creationId xmlns:a16="http://schemas.microsoft.com/office/drawing/2014/main" id="{D770D529-9D07-2243-898E-C4F474911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35342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1003</xdr:row>
      <xdr:rowOff>76200</xdr:rowOff>
    </xdr:from>
    <xdr:to>
      <xdr:col>5</xdr:col>
      <xdr:colOff>1041400</xdr:colOff>
      <xdr:row>1003</xdr:row>
      <xdr:rowOff>863600</xdr:rowOff>
    </xdr:to>
    <xdr:pic>
      <xdr:nvPicPr>
        <xdr:cNvPr id="879" name="dimg_tCL5Z5GiN6qfi-gP4ry4eQ_9" descr="‫خرید و قیمت اسلایم آیس پک 600 گرمی | ترب‬‎">
          <a:extLst>
            <a:ext uri="{FF2B5EF4-FFF2-40B4-BE49-F238E27FC236}">
              <a16:creationId xmlns:a16="http://schemas.microsoft.com/office/drawing/2014/main" id="{59BEB3F0-1E5A-8796-4914-AA137EF48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0363327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1004</xdr:row>
      <xdr:rowOff>165100</xdr:rowOff>
    </xdr:from>
    <xdr:to>
      <xdr:col>5</xdr:col>
      <xdr:colOff>939800</xdr:colOff>
      <xdr:row>1004</xdr:row>
      <xdr:rowOff>876300</xdr:rowOff>
    </xdr:to>
    <xdr:pic>
      <xdr:nvPicPr>
        <xdr:cNvPr id="880" name="dimg_xiL5Z5y_HMC8i-gP9sP3wAQ_227" descr="‫اسلایم بابل میکس اودی تویز | فروشگاه اسباب بازی تمشک | Tameshk‬‎">
          <a:extLst>
            <a:ext uri="{FF2B5EF4-FFF2-40B4-BE49-F238E27FC236}">
              <a16:creationId xmlns:a16="http://schemas.microsoft.com/office/drawing/2014/main" id="{83230C04-10A9-9814-DA57-ACC40F10A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54500" y="10374376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1005</xdr:row>
      <xdr:rowOff>152400</xdr:rowOff>
    </xdr:from>
    <xdr:to>
      <xdr:col>5</xdr:col>
      <xdr:colOff>977900</xdr:colOff>
      <xdr:row>1005</xdr:row>
      <xdr:rowOff>850900</xdr:rowOff>
    </xdr:to>
    <xdr:pic>
      <xdr:nvPicPr>
        <xdr:cNvPr id="881" name="dimg_PCP5Z4S4GIG6i-gP5dDpuQU_14" descr="‫خرید و قیمت اسلایم بستنی اودی 600 گرمی | ترب‬‎">
          <a:extLst>
            <a:ext uri="{FF2B5EF4-FFF2-40B4-BE49-F238E27FC236}">
              <a16:creationId xmlns:a16="http://schemas.microsoft.com/office/drawing/2014/main" id="{49177A33-08B3-A98D-2E03-9EDE9B4CA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0384409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1006</xdr:row>
      <xdr:rowOff>76200</xdr:rowOff>
    </xdr:from>
    <xdr:to>
      <xdr:col>5</xdr:col>
      <xdr:colOff>1016000</xdr:colOff>
      <xdr:row>1006</xdr:row>
      <xdr:rowOff>850900</xdr:rowOff>
    </xdr:to>
    <xdr:pic>
      <xdr:nvPicPr>
        <xdr:cNvPr id="882" name="dimg_miP5Z8_xCaLpi-gPhYL86Ak_405" descr="‫خرید و قیمت اسلایم دونه برفی 300 گرمی برند اودی بهترین برند بازار از غرفه  فروشگاه مفتکده‬‎">
          <a:extLst>
            <a:ext uri="{FF2B5EF4-FFF2-40B4-BE49-F238E27FC236}">
              <a16:creationId xmlns:a16="http://schemas.microsoft.com/office/drawing/2014/main" id="{2EACEAE7-8D80-C2D1-1A92-71D3F0EFE1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0393807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130145</xdr:colOff>
      <xdr:row>1007</xdr:row>
      <xdr:rowOff>165100</xdr:rowOff>
    </xdr:from>
    <xdr:to>
      <xdr:col>5</xdr:col>
      <xdr:colOff>1249702</xdr:colOff>
      <xdr:row>1007</xdr:row>
      <xdr:rowOff>749300</xdr:rowOff>
    </xdr:to>
    <xdr:pic>
      <xdr:nvPicPr>
        <xdr:cNvPr id="883" name="dimg_wyP5Z4-jK6Xti-gPrMbq2Q0_23" descr="‫خرید و قیمت اسلایم دونه برفی ۳۰۰ گرمی اودی | ترب‬‎">
          <a:extLst>
            <a:ext uri="{FF2B5EF4-FFF2-40B4-BE49-F238E27FC236}">
              <a16:creationId xmlns:a16="http://schemas.microsoft.com/office/drawing/2014/main" id="{74CA06C3-7730-689C-3BD8-96B66913E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4598" y="1040485600"/>
          <a:ext cx="1119557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1008</xdr:row>
      <xdr:rowOff>88900</xdr:rowOff>
    </xdr:from>
    <xdr:to>
      <xdr:col>5</xdr:col>
      <xdr:colOff>1092200</xdr:colOff>
      <xdr:row>1008</xdr:row>
      <xdr:rowOff>977900</xdr:rowOff>
    </xdr:to>
    <xdr:pic>
      <xdr:nvPicPr>
        <xdr:cNvPr id="884" name="dimg_4CP5Z9uXNK_8i-gP78GLwAs_17" descr="‫خرید و قیمت اسلایم شفاف 300 گرمی از برند با کیفیت اودی از غرفه شهر تحریر و  اسباب بازی‬‎">
          <a:extLst>
            <a:ext uri="{FF2B5EF4-FFF2-40B4-BE49-F238E27FC236}">
              <a16:creationId xmlns:a16="http://schemas.microsoft.com/office/drawing/2014/main" id="{3FC558CF-3C30-74FB-98A9-F57571D26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414254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1009</xdr:row>
      <xdr:rowOff>133598</xdr:rowOff>
    </xdr:from>
    <xdr:to>
      <xdr:col>5</xdr:col>
      <xdr:colOff>1181100</xdr:colOff>
      <xdr:row>1009</xdr:row>
      <xdr:rowOff>911999</xdr:rowOff>
    </xdr:to>
    <xdr:pic>
      <xdr:nvPicPr>
        <xdr:cNvPr id="885" name="dimg_ACT5Z8NytoyL6A-r07ORCw_9" descr="‫خرید عمده اسلایم میکس اودی 36 عددی | فروشگاه آنلاین اسکای رز‬‎">
          <a:extLst>
            <a:ext uri="{FF2B5EF4-FFF2-40B4-BE49-F238E27FC236}">
              <a16:creationId xmlns:a16="http://schemas.microsoft.com/office/drawing/2014/main" id="{DC95433E-FCF7-AD58-A62E-6CEA38993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042486098"/>
          <a:ext cx="850900" cy="778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1010</xdr:row>
      <xdr:rowOff>63500</xdr:rowOff>
    </xdr:from>
    <xdr:to>
      <xdr:col>5</xdr:col>
      <xdr:colOff>1104900</xdr:colOff>
      <xdr:row>1010</xdr:row>
      <xdr:rowOff>850900</xdr:rowOff>
    </xdr:to>
    <xdr:pic>
      <xdr:nvPicPr>
        <xdr:cNvPr id="886" name="dimg_IST5Z5i0KOH1i-gP39zZ0Qc_14" descr="‫قیمت و خرید اسلایم خامه ای 300 گرمی اودی | نولاین‬‎">
          <a:extLst>
            <a:ext uri="{FF2B5EF4-FFF2-40B4-BE49-F238E27FC236}">
              <a16:creationId xmlns:a16="http://schemas.microsoft.com/office/drawing/2014/main" id="{147391F7-7FD9-1B11-02F9-D206A9A57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0434320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1011</xdr:row>
      <xdr:rowOff>50800</xdr:rowOff>
    </xdr:from>
    <xdr:to>
      <xdr:col>5</xdr:col>
      <xdr:colOff>1130300</xdr:colOff>
      <xdr:row>1011</xdr:row>
      <xdr:rowOff>901700</xdr:rowOff>
    </xdr:to>
    <xdr:pic>
      <xdr:nvPicPr>
        <xdr:cNvPr id="887" name="dimg_OST5Z_2pBLa5i-gP2ffmEA_239" descr="‫قیمت و خرید بازی دورهمی مدل اسم فامیل بازی‬‎">
          <a:extLst>
            <a:ext uri="{FF2B5EF4-FFF2-40B4-BE49-F238E27FC236}">
              <a16:creationId xmlns:a16="http://schemas.microsoft.com/office/drawing/2014/main" id="{3ECEC4A0-0BE2-6DAA-CECB-F11DC6450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444353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1012</xdr:row>
      <xdr:rowOff>114300</xdr:rowOff>
    </xdr:from>
    <xdr:to>
      <xdr:col>5</xdr:col>
      <xdr:colOff>1168400</xdr:colOff>
      <xdr:row>1012</xdr:row>
      <xdr:rowOff>965200</xdr:rowOff>
    </xdr:to>
    <xdr:pic>
      <xdr:nvPicPr>
        <xdr:cNvPr id="888" name="dimg_WCT5Z4X3I7qti-gPwpmr-Ag_333" descr="‫خرید و قیمت بازی فکری آموزشی اشکال رنگارنگ پاپارو از غرفه خانه کودک و نوجوان‬‎">
          <a:extLst>
            <a:ext uri="{FF2B5EF4-FFF2-40B4-BE49-F238E27FC236}">
              <a16:creationId xmlns:a16="http://schemas.microsoft.com/office/drawing/2014/main" id="{3CCFB37D-9E50-F999-1AF8-83738A3050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0455148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1013</xdr:row>
      <xdr:rowOff>165100</xdr:rowOff>
    </xdr:from>
    <xdr:to>
      <xdr:col>5</xdr:col>
      <xdr:colOff>1130300</xdr:colOff>
      <xdr:row>1013</xdr:row>
      <xdr:rowOff>927100</xdr:rowOff>
    </xdr:to>
    <xdr:pic>
      <xdr:nvPicPr>
        <xdr:cNvPr id="889" name="dimg_dyT5Z9L8BYSsi-gP1YXsyAE_16" descr="‫بازی فکری اشکال سازنده - فروشگاه بانک بازی‬‎">
          <a:extLst>
            <a:ext uri="{FF2B5EF4-FFF2-40B4-BE49-F238E27FC236}">
              <a16:creationId xmlns:a16="http://schemas.microsoft.com/office/drawing/2014/main" id="{2CCC514E-0202-169C-9CAE-80E770169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465816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1014</xdr:row>
      <xdr:rowOff>63500</xdr:rowOff>
    </xdr:from>
    <xdr:to>
      <xdr:col>5</xdr:col>
      <xdr:colOff>1130300</xdr:colOff>
      <xdr:row>1014</xdr:row>
      <xdr:rowOff>838200</xdr:rowOff>
    </xdr:to>
    <xdr:pic>
      <xdr:nvPicPr>
        <xdr:cNvPr id="890" name="dimg_kyT5Z8bnOKuKi-gP7PWUkQs_21" descr="‫اعصاب سنج چوبی مائده - فروشگاه اینترنتی میخک توی‬‎">
          <a:extLst>
            <a:ext uri="{FF2B5EF4-FFF2-40B4-BE49-F238E27FC236}">
              <a16:creationId xmlns:a16="http://schemas.microsoft.com/office/drawing/2014/main" id="{1EED99D2-1100-4E9F-8779-2F3D4E99A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474960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1015</xdr:row>
      <xdr:rowOff>139700</xdr:rowOff>
    </xdr:from>
    <xdr:to>
      <xdr:col>5</xdr:col>
      <xdr:colOff>1092200</xdr:colOff>
      <xdr:row>1015</xdr:row>
      <xdr:rowOff>939800</xdr:rowOff>
    </xdr:to>
    <xdr:pic>
      <xdr:nvPicPr>
        <xdr:cNvPr id="891" name="dimg_tCT5Z8f5JL-li-gPs-uDoQ0_329" descr="‫قیمت و خرید بازی اعصاب سنج هوشیار مدل 1102‬‎">
          <a:extLst>
            <a:ext uri="{FF2B5EF4-FFF2-40B4-BE49-F238E27FC236}">
              <a16:creationId xmlns:a16="http://schemas.microsoft.com/office/drawing/2014/main" id="{8A251DE3-D880-CEF5-7D37-5CF1861E4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48588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1016</xdr:row>
      <xdr:rowOff>139700</xdr:rowOff>
    </xdr:from>
    <xdr:to>
      <xdr:col>5</xdr:col>
      <xdr:colOff>1092200</xdr:colOff>
      <xdr:row>1016</xdr:row>
      <xdr:rowOff>901700</xdr:rowOff>
    </xdr:to>
    <xdr:pic>
      <xdr:nvPicPr>
        <xdr:cNvPr id="892" name="dimg_JSX5Z9SVNsCei-gPg7iwMQ_321" descr="‫الفبای آهنربایی فارسی آوای باران - ویتامین بوک‬‎">
          <a:extLst>
            <a:ext uri="{FF2B5EF4-FFF2-40B4-BE49-F238E27FC236}">
              <a16:creationId xmlns:a16="http://schemas.microsoft.com/office/drawing/2014/main" id="{42189BFE-7753-3229-A3D4-4E1B99FAB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496042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1017</xdr:row>
      <xdr:rowOff>127000</xdr:rowOff>
    </xdr:from>
    <xdr:to>
      <xdr:col>5</xdr:col>
      <xdr:colOff>1054100</xdr:colOff>
      <xdr:row>1017</xdr:row>
      <xdr:rowOff>952500</xdr:rowOff>
    </xdr:to>
    <xdr:pic>
      <xdr:nvPicPr>
        <xdr:cNvPr id="893" name="dimg_RyX5Z-yGPIuui-gPy-uDyQg_19" descr="‫خرید و قیمت آموزشی الفبای مخلوط فارسی و انگليسی مگنتی برند اسباب بازی یار  مهربان | ترب‬‎">
          <a:extLst>
            <a:ext uri="{FF2B5EF4-FFF2-40B4-BE49-F238E27FC236}">
              <a16:creationId xmlns:a16="http://schemas.microsoft.com/office/drawing/2014/main" id="{825DA2F9-9CB5-FE9E-58BE-9AB00BB18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506075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1018</xdr:row>
      <xdr:rowOff>114300</xdr:rowOff>
    </xdr:from>
    <xdr:to>
      <xdr:col>5</xdr:col>
      <xdr:colOff>1079500</xdr:colOff>
      <xdr:row>1018</xdr:row>
      <xdr:rowOff>889000</xdr:rowOff>
    </xdr:to>
    <xdr:pic>
      <xdr:nvPicPr>
        <xdr:cNvPr id="894" name="dimg_aiX5Z7bvI_-pi-gP55aAwQc_11" descr="‫غول الفبای انگلیسی چوبی مغناطیسی | فروشگاه کودک برتر‬‎">
          <a:extLst>
            <a:ext uri="{FF2B5EF4-FFF2-40B4-BE49-F238E27FC236}">
              <a16:creationId xmlns:a16="http://schemas.microsoft.com/office/drawing/2014/main" id="{78A24CCC-2693-4834-F5C1-EC354CA88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0516108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1019</xdr:row>
      <xdr:rowOff>50800</xdr:rowOff>
    </xdr:from>
    <xdr:to>
      <xdr:col>5</xdr:col>
      <xdr:colOff>1117600</xdr:colOff>
      <xdr:row>1019</xdr:row>
      <xdr:rowOff>889000</xdr:rowOff>
    </xdr:to>
    <xdr:pic>
      <xdr:nvPicPr>
        <xdr:cNvPr id="895" name="dimg_giX5Z4eCNauci-gP74OPkQc_293" descr="‫الفبای فارسی مغناطیسی سطلی 2 سری یار مهربان - مجد مارکت‬‎">
          <a:extLst>
            <a:ext uri="{FF2B5EF4-FFF2-40B4-BE49-F238E27FC236}">
              <a16:creationId xmlns:a16="http://schemas.microsoft.com/office/drawing/2014/main" id="{C89DC5D7-4825-D29F-4257-186E898C4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525633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1020</xdr:row>
      <xdr:rowOff>63500</xdr:rowOff>
    </xdr:from>
    <xdr:to>
      <xdr:col>5</xdr:col>
      <xdr:colOff>1117600</xdr:colOff>
      <xdr:row>1020</xdr:row>
      <xdr:rowOff>939800</xdr:rowOff>
    </xdr:to>
    <xdr:pic>
      <xdr:nvPicPr>
        <xdr:cNvPr id="896" name="dimg_nCX5Z8nxGMWR-d8PocuxgQU_15" descr="‫الکتروبات / روبوکارنا 9‬‎">
          <a:extLst>
            <a:ext uri="{FF2B5EF4-FFF2-40B4-BE49-F238E27FC236}">
              <a16:creationId xmlns:a16="http://schemas.microsoft.com/office/drawing/2014/main" id="{25451710-9889-1D9A-D9DA-D7948D060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535920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1021</xdr:row>
      <xdr:rowOff>42306</xdr:rowOff>
    </xdr:from>
    <xdr:to>
      <xdr:col>5</xdr:col>
      <xdr:colOff>1094740</xdr:colOff>
      <xdr:row>1021</xdr:row>
      <xdr:rowOff>957579</xdr:rowOff>
    </xdr:to>
    <xdr:pic>
      <xdr:nvPicPr>
        <xdr:cNvPr id="897" name="dimg_tSX5Z5e1Ftrwi-gPrK-t-Ag_343" descr="‫بازی اودلار Pickpockets‬‎">
          <a:extLst>
            <a:ext uri="{FF2B5EF4-FFF2-40B4-BE49-F238E27FC236}">
              <a16:creationId xmlns:a16="http://schemas.microsoft.com/office/drawing/2014/main" id="{82BF5638-ACB6-9DB0-01B9-B1994A24A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9560" y="1054586806"/>
          <a:ext cx="802640" cy="91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1022</xdr:row>
      <xdr:rowOff>119380</xdr:rowOff>
    </xdr:from>
    <xdr:to>
      <xdr:col>5</xdr:col>
      <xdr:colOff>1130300</xdr:colOff>
      <xdr:row>1022</xdr:row>
      <xdr:rowOff>932180</xdr:rowOff>
    </xdr:to>
    <xdr:pic>
      <xdr:nvPicPr>
        <xdr:cNvPr id="898" name="dimg_yyX5Z5PlHrrBi-gPw7rfCQ_21" descr="‫خرید و قیمت بازی اوسا بنا 1 پلاس آرتینا | ترب‬‎">
          <a:extLst>
            <a:ext uri="{FF2B5EF4-FFF2-40B4-BE49-F238E27FC236}">
              <a16:creationId xmlns:a16="http://schemas.microsoft.com/office/drawing/2014/main" id="{A3B13645-9CF0-250E-693A-9DF7FFA2B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5567988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1023</xdr:row>
      <xdr:rowOff>38100</xdr:rowOff>
    </xdr:from>
    <xdr:to>
      <xdr:col>5</xdr:col>
      <xdr:colOff>1168400</xdr:colOff>
      <xdr:row>1023</xdr:row>
      <xdr:rowOff>1003300</xdr:rowOff>
    </xdr:to>
    <xdr:pic>
      <xdr:nvPicPr>
        <xdr:cNvPr id="899" name="dimg_-iX5Z6XTGo70i-gPnujHmAg_12" descr="‫قیمت و خرید ساختنی آرتینا مدل اوسا بنا 2 کد 2301007‬‎">
          <a:extLst>
            <a:ext uri="{FF2B5EF4-FFF2-40B4-BE49-F238E27FC236}">
              <a16:creationId xmlns:a16="http://schemas.microsoft.com/office/drawing/2014/main" id="{22E30C7D-6CA4-AE54-0BEC-5DB86FF324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0566146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1024</xdr:row>
      <xdr:rowOff>88900</xdr:rowOff>
    </xdr:from>
    <xdr:to>
      <xdr:col>5</xdr:col>
      <xdr:colOff>1117600</xdr:colOff>
      <xdr:row>1024</xdr:row>
      <xdr:rowOff>1003300</xdr:rowOff>
    </xdr:to>
    <xdr:pic>
      <xdr:nvPicPr>
        <xdr:cNvPr id="900" name="dimg_FCb5Z4r4C76li-gPhZ2rqQw_239" descr="‫اونو 120 کارتی بردیا - پخش طلوع‬‎">
          <a:extLst>
            <a:ext uri="{FF2B5EF4-FFF2-40B4-BE49-F238E27FC236}">
              <a16:creationId xmlns:a16="http://schemas.microsoft.com/office/drawing/2014/main" id="{94FAB2AE-C005-3FA7-DBF9-AF4CE8721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576814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1025</xdr:row>
      <xdr:rowOff>63500</xdr:rowOff>
    </xdr:from>
    <xdr:to>
      <xdr:col>5</xdr:col>
      <xdr:colOff>1092200</xdr:colOff>
      <xdr:row>1025</xdr:row>
      <xdr:rowOff>977900</xdr:rowOff>
    </xdr:to>
    <xdr:pic>
      <xdr:nvPicPr>
        <xdr:cNvPr id="901" name="dimg_LSb5Z4jpGZL1i-gPkKOfgQ0_13" descr="‫اونو فلیپ - سرزمین ذهن زیبا‬‎">
          <a:extLst>
            <a:ext uri="{FF2B5EF4-FFF2-40B4-BE49-F238E27FC236}">
              <a16:creationId xmlns:a16="http://schemas.microsoft.com/office/drawing/2014/main" id="{76C58385-A814-4724-5683-444B3FF295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586720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1026</xdr:row>
      <xdr:rowOff>50800</xdr:rowOff>
    </xdr:from>
    <xdr:to>
      <xdr:col>5</xdr:col>
      <xdr:colOff>1092200</xdr:colOff>
      <xdr:row>1026</xdr:row>
      <xdr:rowOff>927100</xdr:rowOff>
    </xdr:to>
    <xdr:pic>
      <xdr:nvPicPr>
        <xdr:cNvPr id="902" name="dimg_Qyb5Z7uAOre3i-gPgaebgAE_11" descr="‫آجره 31 قطعه – بافرزندان‬‎">
          <a:extLst>
            <a:ext uri="{FF2B5EF4-FFF2-40B4-BE49-F238E27FC236}">
              <a16:creationId xmlns:a16="http://schemas.microsoft.com/office/drawing/2014/main" id="{16E090DD-0C4C-3C2F-A66F-2A0173199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59675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355601</xdr:colOff>
      <xdr:row>1027</xdr:row>
      <xdr:rowOff>127000</xdr:rowOff>
    </xdr:from>
    <xdr:to>
      <xdr:col>5</xdr:col>
      <xdr:colOff>1098514</xdr:colOff>
      <xdr:row>1027</xdr:row>
      <xdr:rowOff>894080</xdr:rowOff>
    </xdr:to>
    <xdr:pic>
      <xdr:nvPicPr>
        <xdr:cNvPr id="903" name="dimg_WCb5Z4nYAu6bi-gPlaOp4AY_281" descr="‫بازی لگو آجره 45 قطعه سطلي (بافرزندان) کد 41769‬‎">
          <a:extLst>
            <a:ext uri="{FF2B5EF4-FFF2-40B4-BE49-F238E27FC236}">
              <a16:creationId xmlns:a16="http://schemas.microsoft.com/office/drawing/2014/main" id="{4A6EE400-790E-4A3E-FE0C-C7DD9EAE1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5786" y="1060767500"/>
          <a:ext cx="742913" cy="767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1028</xdr:row>
      <xdr:rowOff>127000</xdr:rowOff>
    </xdr:from>
    <xdr:to>
      <xdr:col>5</xdr:col>
      <xdr:colOff>1117600</xdr:colOff>
      <xdr:row>1028</xdr:row>
      <xdr:rowOff>952500</xdr:rowOff>
    </xdr:to>
    <xdr:pic>
      <xdr:nvPicPr>
        <xdr:cNvPr id="904" name="dimg_cyb5Z6_1NvLvi-gPo879QA_21" descr="‫جور واجورچین – حیوانات – بافرزندان‬‎">
          <a:extLst>
            <a:ext uri="{FF2B5EF4-FFF2-40B4-BE49-F238E27FC236}">
              <a16:creationId xmlns:a16="http://schemas.microsoft.com/office/drawing/2014/main" id="{5A407421-ADDC-AE09-EFB2-E69DBB342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0617835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1029</xdr:row>
      <xdr:rowOff>101600</xdr:rowOff>
    </xdr:from>
    <xdr:to>
      <xdr:col>5</xdr:col>
      <xdr:colOff>1054100</xdr:colOff>
      <xdr:row>1029</xdr:row>
      <xdr:rowOff>914400</xdr:rowOff>
    </xdr:to>
    <xdr:pic>
      <xdr:nvPicPr>
        <xdr:cNvPr id="905" name="dimg_iSb5Z8KYFtWci-gP8-rq0QQ_195" descr="‫خرید و قیمت بازی آموزشی صنایع آموزشی مدل آدمک دوختنی | ترب‬‎">
          <a:extLst>
            <a:ext uri="{FF2B5EF4-FFF2-40B4-BE49-F238E27FC236}">
              <a16:creationId xmlns:a16="http://schemas.microsoft.com/office/drawing/2014/main" id="{FE6E84E9-1B8B-F006-A079-011F1B642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62774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1030</xdr:row>
      <xdr:rowOff>50800</xdr:rowOff>
    </xdr:from>
    <xdr:to>
      <xdr:col>5</xdr:col>
      <xdr:colOff>1121100</xdr:colOff>
      <xdr:row>1030</xdr:row>
      <xdr:rowOff>952500</xdr:rowOff>
    </xdr:to>
    <xdr:pic>
      <xdr:nvPicPr>
        <xdr:cNvPr id="906" name="dimg_qib5Z9rmC8yii-gP9vnIkQ8_20" descr="‫آزمايشگاه آتش نشان هوشمند(25مدل) /روبوکارنا18‬‎">
          <a:extLst>
            <a:ext uri="{FF2B5EF4-FFF2-40B4-BE49-F238E27FC236}">
              <a16:creationId xmlns:a16="http://schemas.microsoft.com/office/drawing/2014/main" id="{4EF66E05-9164-788E-1F27-4E7A5171F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3200" y="1063739300"/>
          <a:ext cx="8671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203201</xdr:colOff>
      <xdr:row>1031</xdr:row>
      <xdr:rowOff>114300</xdr:rowOff>
    </xdr:from>
    <xdr:to>
      <xdr:col>5</xdr:col>
      <xdr:colOff>1183036</xdr:colOff>
      <xdr:row>1031</xdr:row>
      <xdr:rowOff>898545</xdr:rowOff>
    </xdr:to>
    <xdr:pic>
      <xdr:nvPicPr>
        <xdr:cNvPr id="907" name="dimg_0Cb5Z660F46Ii-gP98LKiAs_12" descr="‫اسباب بازی آقای سیب زمینی toy story‬‎">
          <a:extLst>
            <a:ext uri="{FF2B5EF4-FFF2-40B4-BE49-F238E27FC236}">
              <a16:creationId xmlns:a16="http://schemas.microsoft.com/office/drawing/2014/main" id="{80846D2A-D653-D134-6157-C942B9AA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1264" y="1064818800"/>
          <a:ext cx="979835" cy="784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228601</xdr:colOff>
      <xdr:row>1032</xdr:row>
      <xdr:rowOff>139700</xdr:rowOff>
    </xdr:from>
    <xdr:to>
      <xdr:col>5</xdr:col>
      <xdr:colOff>1126682</xdr:colOff>
      <xdr:row>1032</xdr:row>
      <xdr:rowOff>812800</xdr:rowOff>
    </xdr:to>
    <xdr:pic>
      <xdr:nvPicPr>
        <xdr:cNvPr id="908" name="dimg_9ib5Z7WMIPjui-gPodW3yQw_13" descr="‫مشخصات,قیمت و خرید بازی آموزشی اعداد آهنربایی بردیا|دلبند‬‎">
          <a:extLst>
            <a:ext uri="{FF2B5EF4-FFF2-40B4-BE49-F238E27FC236}">
              <a16:creationId xmlns:a16="http://schemas.microsoft.com/office/drawing/2014/main" id="{81669938-7DA9-4C7B-6DA7-3B531AEE9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7618" y="1065860200"/>
          <a:ext cx="898081" cy="673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1033</xdr:row>
      <xdr:rowOff>88900</xdr:rowOff>
    </xdr:from>
    <xdr:to>
      <xdr:col>5</xdr:col>
      <xdr:colOff>1206500</xdr:colOff>
      <xdr:row>1033</xdr:row>
      <xdr:rowOff>965200</xdr:rowOff>
    </xdr:to>
    <xdr:pic>
      <xdr:nvPicPr>
        <xdr:cNvPr id="909" name="dimg_DCf5Z5XIFuD0i-gPhNC96Qk_337" descr="‫خرید و قیمت آموزش الفبای انگلیسی 1 سنجاب باهوش مقوایی کد 27813 از غرفه آقای  اسباب‌بازی‬‎">
          <a:extLst>
            <a:ext uri="{FF2B5EF4-FFF2-40B4-BE49-F238E27FC236}">
              <a16:creationId xmlns:a16="http://schemas.microsoft.com/office/drawing/2014/main" id="{5D0D70EF-2D85-CBE3-00A7-5B4979681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10668254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203201</xdr:colOff>
      <xdr:row>1034</xdr:row>
      <xdr:rowOff>177800</xdr:rowOff>
    </xdr:from>
    <xdr:to>
      <xdr:col>5</xdr:col>
      <xdr:colOff>1196334</xdr:colOff>
      <xdr:row>1034</xdr:row>
      <xdr:rowOff>896620</xdr:rowOff>
    </xdr:to>
    <xdr:pic>
      <xdr:nvPicPr>
        <xdr:cNvPr id="910" name="dimg_ICf5Z5G4Ksqgi-gPqYfIgAI_347" descr="‫سنجاب باهوش 3 | ایران کتاب‬‎">
          <a:extLst>
            <a:ext uri="{FF2B5EF4-FFF2-40B4-BE49-F238E27FC236}">
              <a16:creationId xmlns:a16="http://schemas.microsoft.com/office/drawing/2014/main" id="{B4945065-A828-0449-40EA-99C34EC32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7966" y="1067930300"/>
          <a:ext cx="993133" cy="718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1035</xdr:row>
      <xdr:rowOff>50800</xdr:rowOff>
    </xdr:from>
    <xdr:to>
      <xdr:col>5</xdr:col>
      <xdr:colOff>1143000</xdr:colOff>
      <xdr:row>1035</xdr:row>
      <xdr:rowOff>901700</xdr:rowOff>
    </xdr:to>
    <xdr:pic>
      <xdr:nvPicPr>
        <xdr:cNvPr id="911" name="dimg_byf5Z6-ZKcXmi-gPgarA8AM_14" descr="‫دانی لند آموزش الفبای فارسی - فروشگاه دانی نو | DaniKnow‬‎">
          <a:extLst>
            <a:ext uri="{FF2B5EF4-FFF2-40B4-BE49-F238E27FC236}">
              <a16:creationId xmlns:a16="http://schemas.microsoft.com/office/drawing/2014/main" id="{3D4F5862-D477-A52D-C83F-4017B9279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0688193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1036</xdr:row>
      <xdr:rowOff>135462</xdr:rowOff>
    </xdr:from>
    <xdr:to>
      <xdr:col>5</xdr:col>
      <xdr:colOff>1203960</xdr:colOff>
      <xdr:row>1036</xdr:row>
      <xdr:rowOff>871220</xdr:rowOff>
    </xdr:to>
    <xdr:pic>
      <xdr:nvPicPr>
        <xdr:cNvPr id="912" name="dimg_hif5Z5noAeuci-gP7Iyn4Q8_305" descr="‫بسته کارت پازل جورچین آموزشی سنجاب باهوش 5 (حیوانات اهلی و وحشی)،(2زبانه،36عددی،باجعبه)  - گسترش فرهنگ و مطالعات‬‎">
          <a:extLst>
            <a:ext uri="{FF2B5EF4-FFF2-40B4-BE49-F238E27FC236}">
              <a16:creationId xmlns:a16="http://schemas.microsoft.com/office/drawing/2014/main" id="{89E538DA-287B-E132-868A-EB77A1D7F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0340" y="1069919962"/>
          <a:ext cx="1013460" cy="735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139700</xdr:colOff>
      <xdr:row>1037</xdr:row>
      <xdr:rowOff>88900</xdr:rowOff>
    </xdr:from>
    <xdr:to>
      <xdr:col>5</xdr:col>
      <xdr:colOff>1308100</xdr:colOff>
      <xdr:row>1037</xdr:row>
      <xdr:rowOff>937142</xdr:rowOff>
    </xdr:to>
    <xdr:pic>
      <xdr:nvPicPr>
        <xdr:cNvPr id="913" name="dimg_mSf5Z7rlONyyi-gPtpDawAc_11" descr="‫بسته كارت پازل جورچين آموزشي سنجاب باهوش 6 (رياضي آشنايي با اعداد جمع و  تفريق) سنجاب کد 5948‬‎">
          <a:extLst>
            <a:ext uri="{FF2B5EF4-FFF2-40B4-BE49-F238E27FC236}">
              <a16:creationId xmlns:a16="http://schemas.microsoft.com/office/drawing/2014/main" id="{4AC0B240-03A4-329E-1C18-3FEDAEAEC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86200" y="1070889400"/>
          <a:ext cx="1168400" cy="848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1038</xdr:row>
      <xdr:rowOff>50800</xdr:rowOff>
    </xdr:from>
    <xdr:to>
      <xdr:col>5</xdr:col>
      <xdr:colOff>1168400</xdr:colOff>
      <xdr:row>1038</xdr:row>
      <xdr:rowOff>977900</xdr:rowOff>
    </xdr:to>
    <xdr:pic>
      <xdr:nvPicPr>
        <xdr:cNvPr id="914" name="dimg_tCf5Z5u6F9Lvi-gPysfqwQg_15" descr="‫قیمت و خرید بازی فکری هوپا مدل آمون رع‬‎">
          <a:extLst>
            <a:ext uri="{FF2B5EF4-FFF2-40B4-BE49-F238E27FC236}">
              <a16:creationId xmlns:a16="http://schemas.microsoft.com/office/drawing/2014/main" id="{2E81E64E-6078-CCBB-9489-91F70346B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071867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335280</xdr:colOff>
      <xdr:row>1039</xdr:row>
      <xdr:rowOff>101600</xdr:rowOff>
    </xdr:from>
    <xdr:to>
      <xdr:col>5</xdr:col>
      <xdr:colOff>1122680</xdr:colOff>
      <xdr:row>1039</xdr:row>
      <xdr:rowOff>889000</xdr:rowOff>
    </xdr:to>
    <xdr:pic>
      <xdr:nvPicPr>
        <xdr:cNvPr id="915" name="dimg_0Sf5Z5DkEbSyi-gPl5bWwQQ_337" descr="‫خرید و قیمت واتر اسلایم اودی 400 گرم | ترب‬‎">
          <a:extLst>
            <a:ext uri="{FF2B5EF4-FFF2-40B4-BE49-F238E27FC236}">
              <a16:creationId xmlns:a16="http://schemas.microsoft.com/office/drawing/2014/main" id="{ED4329CC-CE94-7D1A-48C5-209637BB1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1620" y="1072934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271780</xdr:colOff>
      <xdr:row>1040</xdr:row>
      <xdr:rowOff>76200</xdr:rowOff>
    </xdr:from>
    <xdr:to>
      <xdr:col>5</xdr:col>
      <xdr:colOff>1135380</xdr:colOff>
      <xdr:row>1040</xdr:row>
      <xdr:rowOff>939800</xdr:rowOff>
    </xdr:to>
    <xdr:pic>
      <xdr:nvPicPr>
        <xdr:cNvPr id="916" name="dimg_7if5Z93tC7Wzi-gP9suGmAU_3" descr="‫خرید و قیمت خمیر گوی اسلایم اکلیلی 400 گرمی | ترب‬‎">
          <a:extLst>
            <a:ext uri="{FF2B5EF4-FFF2-40B4-BE49-F238E27FC236}">
              <a16:creationId xmlns:a16="http://schemas.microsoft.com/office/drawing/2014/main" id="{144F9A07-F17E-54E4-7B8B-39A2298A0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8920" y="10739247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1041</xdr:row>
      <xdr:rowOff>114300</xdr:rowOff>
    </xdr:from>
    <xdr:to>
      <xdr:col>5</xdr:col>
      <xdr:colOff>1028700</xdr:colOff>
      <xdr:row>1041</xdr:row>
      <xdr:rowOff>812800</xdr:rowOff>
    </xdr:to>
    <xdr:pic>
      <xdr:nvPicPr>
        <xdr:cNvPr id="917" name="dimg_CCj5Z-mbA-y1i-gPgrPB4Ac_337" descr="‫خرید عمده بابل اسلایم پاستیلی - پخش عمده اسباب بازی برادران‬‎">
          <a:extLst>
            <a:ext uri="{FF2B5EF4-FFF2-40B4-BE49-F238E27FC236}">
              <a16:creationId xmlns:a16="http://schemas.microsoft.com/office/drawing/2014/main" id="{8D9FC64F-32C3-E473-E02C-8526C69E7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0749788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1042</xdr:row>
      <xdr:rowOff>165100</xdr:rowOff>
    </xdr:from>
    <xdr:to>
      <xdr:col>5</xdr:col>
      <xdr:colOff>1066800</xdr:colOff>
      <xdr:row>1042</xdr:row>
      <xdr:rowOff>863600</xdr:rowOff>
    </xdr:to>
    <xdr:pic>
      <xdr:nvPicPr>
        <xdr:cNvPr id="918" name="dimg_Kij5Z-LnNKqyi-gPjODUgAo_17" descr="‫خرید عمده اسلایم های اُدی - پخش عمده اسباب بازی برادران‬‎">
          <a:extLst>
            <a:ext uri="{FF2B5EF4-FFF2-40B4-BE49-F238E27FC236}">
              <a16:creationId xmlns:a16="http://schemas.microsoft.com/office/drawing/2014/main" id="{2A62CF12-E1B3-E992-9564-40515F7C4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0760456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368299</xdr:colOff>
      <xdr:row>1043</xdr:row>
      <xdr:rowOff>96910</xdr:rowOff>
    </xdr:from>
    <xdr:to>
      <xdr:col>5</xdr:col>
      <xdr:colOff>1067369</xdr:colOff>
      <xdr:row>1043</xdr:row>
      <xdr:rowOff>894079</xdr:rowOff>
    </xdr:to>
    <xdr:pic>
      <xdr:nvPicPr>
        <xdr:cNvPr id="919" name="dimg_RCj5Z5XYMumoi-gP-pqVuAo_12" descr="‫بازی بات Rove‬‎">
          <a:extLst>
            <a:ext uri="{FF2B5EF4-FFF2-40B4-BE49-F238E27FC236}">
              <a16:creationId xmlns:a16="http://schemas.microsoft.com/office/drawing/2014/main" id="{328E68D4-646D-B36E-3BA0-690E6CD72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6931" y="1076993410"/>
          <a:ext cx="699070" cy="797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1044</xdr:row>
      <xdr:rowOff>165100</xdr:rowOff>
    </xdr:from>
    <xdr:to>
      <xdr:col>5</xdr:col>
      <xdr:colOff>1028700</xdr:colOff>
      <xdr:row>1044</xdr:row>
      <xdr:rowOff>965200</xdr:rowOff>
    </xdr:to>
    <xdr:pic>
      <xdr:nvPicPr>
        <xdr:cNvPr id="920" name="dimg_hyj5Z9LLGM7xi-gPmrHLoQY_13" descr="‫باربیکیو - بردگیم | بازی رومیزی | Board Game Club‬‎">
          <a:extLst>
            <a:ext uri="{FF2B5EF4-FFF2-40B4-BE49-F238E27FC236}">
              <a16:creationId xmlns:a16="http://schemas.microsoft.com/office/drawing/2014/main" id="{AD3D2243-5B03-03C3-B53F-BFA64A260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0780776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1045</xdr:row>
      <xdr:rowOff>76200</xdr:rowOff>
    </xdr:from>
    <xdr:to>
      <xdr:col>5</xdr:col>
      <xdr:colOff>1092200</xdr:colOff>
      <xdr:row>1045</xdr:row>
      <xdr:rowOff>901700</xdr:rowOff>
    </xdr:to>
    <xdr:pic>
      <xdr:nvPicPr>
        <xdr:cNvPr id="921" name="dimg_pSj5Z--xLrS3i-gP5pC5sAY_321" descr="‫بازی فکری بازار تبریز – بازینو‬‎">
          <a:extLst>
            <a:ext uri="{FF2B5EF4-FFF2-40B4-BE49-F238E27FC236}">
              <a16:creationId xmlns:a16="http://schemas.microsoft.com/office/drawing/2014/main" id="{AA48039A-45E2-2A02-F5F0-6B84E846D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0790047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1046</xdr:row>
      <xdr:rowOff>50800</xdr:rowOff>
    </xdr:from>
    <xdr:to>
      <xdr:col>5</xdr:col>
      <xdr:colOff>1219200</xdr:colOff>
      <xdr:row>1046</xdr:row>
      <xdr:rowOff>952500</xdr:rowOff>
    </xdr:to>
    <xdr:pic>
      <xdr:nvPicPr>
        <xdr:cNvPr id="922" name="dimg_tij5Z7qzOeW2i-gPpfq5oA0_27" descr="‫آشیونه (کارتو) جعبه ای. فروشگاه كتاب گلستانه‬‎">
          <a:extLst>
            <a:ext uri="{FF2B5EF4-FFF2-40B4-BE49-F238E27FC236}">
              <a16:creationId xmlns:a16="http://schemas.microsoft.com/office/drawing/2014/main" id="{B9D62254-1BDF-72F9-CECE-97ABC2249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5100" y="1079995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1047</xdr:row>
      <xdr:rowOff>139700</xdr:rowOff>
    </xdr:from>
    <xdr:to>
      <xdr:col>5</xdr:col>
      <xdr:colOff>1054100</xdr:colOff>
      <xdr:row>1047</xdr:row>
      <xdr:rowOff>850900</xdr:rowOff>
    </xdr:to>
    <xdr:pic>
      <xdr:nvPicPr>
        <xdr:cNvPr id="923" name="dimg_yyj5Z9r5IJnsi-gPqLLy-Qc_305" descr="‫خرید و قیمت بازی فکری بالونی فندقی از غرفه فکر دونی (قبل از ثبت سفارش  موجودی بگیرید 🙏)‬‎">
          <a:extLst>
            <a:ext uri="{FF2B5EF4-FFF2-40B4-BE49-F238E27FC236}">
              <a16:creationId xmlns:a16="http://schemas.microsoft.com/office/drawing/2014/main" id="{91099C9B-3F57-5DD5-DA68-F9B59B28A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811002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1049</xdr:row>
      <xdr:rowOff>190500</xdr:rowOff>
    </xdr:from>
    <xdr:to>
      <xdr:col>5</xdr:col>
      <xdr:colOff>1016000</xdr:colOff>
      <xdr:row>1049</xdr:row>
      <xdr:rowOff>939800</xdr:rowOff>
    </xdr:to>
    <xdr:pic>
      <xdr:nvPicPr>
        <xdr:cNvPr id="924" name="dimg_-Sj5Z8T_LZHYi-gPzeKN-A8_207" descr="‫ساختنی هوپا طرح شیش پر بسته کامیون26422 – بازی فام‬‎">
          <a:extLst>
            <a:ext uri="{FF2B5EF4-FFF2-40B4-BE49-F238E27FC236}">
              <a16:creationId xmlns:a16="http://schemas.microsoft.com/office/drawing/2014/main" id="{F2EB9ECA-80B7-CFCF-6BB9-0A516EF4B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0831830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1050</xdr:row>
      <xdr:rowOff>25400</xdr:rowOff>
    </xdr:from>
    <xdr:to>
      <xdr:col>5</xdr:col>
      <xdr:colOff>939800</xdr:colOff>
      <xdr:row>1050</xdr:row>
      <xdr:rowOff>900642</xdr:rowOff>
    </xdr:to>
    <xdr:pic>
      <xdr:nvPicPr>
        <xdr:cNvPr id="925" name="dimg_HCn5Z9z4CJn7i-gPnr-5sQo_293" descr="‫بسته اسباب بازی ساختنی شیش پر کوچولو (بسته‌ی ماشین و موتور) | ایران کتاب‬‎">
          <a:extLst>
            <a:ext uri="{FF2B5EF4-FFF2-40B4-BE49-F238E27FC236}">
              <a16:creationId xmlns:a16="http://schemas.microsoft.com/office/drawing/2014/main" id="{FE8A4A4B-886E-E0A6-0AA8-6B17C685B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54500" y="1084033900"/>
          <a:ext cx="596900" cy="875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450582</xdr:colOff>
      <xdr:row>1051</xdr:row>
      <xdr:rowOff>101600</xdr:rowOff>
    </xdr:from>
    <xdr:to>
      <xdr:col>5</xdr:col>
      <xdr:colOff>1145540</xdr:colOff>
      <xdr:row>1051</xdr:row>
      <xdr:rowOff>894080</xdr:rowOff>
    </xdr:to>
    <xdr:pic>
      <xdr:nvPicPr>
        <xdr:cNvPr id="926" name="dimg_PCn5Z7G2Ee6fi-gPzeucwQ0_13" descr="‫بازی ایرانی مسابقه قرن Match of the Century‬‎">
          <a:extLst>
            <a:ext uri="{FF2B5EF4-FFF2-40B4-BE49-F238E27FC236}">
              <a16:creationId xmlns:a16="http://schemas.microsoft.com/office/drawing/2014/main" id="{F7C010E4-5CC3-D04D-2819-0226057C5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8760" y="1085126100"/>
          <a:ext cx="694958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1052</xdr:row>
      <xdr:rowOff>76200</xdr:rowOff>
    </xdr:from>
    <xdr:to>
      <xdr:col>5</xdr:col>
      <xdr:colOff>1041400</xdr:colOff>
      <xdr:row>1052</xdr:row>
      <xdr:rowOff>927100</xdr:rowOff>
    </xdr:to>
    <xdr:pic>
      <xdr:nvPicPr>
        <xdr:cNvPr id="927" name="dimg_gyn5Z8mbBqnvi-gPxcjAgAU_345" descr="‫محصول مسابقه مافیا‬‎">
          <a:extLst>
            <a:ext uri="{FF2B5EF4-FFF2-40B4-BE49-F238E27FC236}">
              <a16:creationId xmlns:a16="http://schemas.microsoft.com/office/drawing/2014/main" id="{3D765E5D-1302-EBE8-4F87-20DB69048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086116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1053</xdr:row>
      <xdr:rowOff>101600</xdr:rowOff>
    </xdr:from>
    <xdr:to>
      <xdr:col>5</xdr:col>
      <xdr:colOff>1102028</xdr:colOff>
      <xdr:row>1053</xdr:row>
      <xdr:rowOff>896620</xdr:rowOff>
    </xdr:to>
    <xdr:pic>
      <xdr:nvPicPr>
        <xdr:cNvPr id="928" name="dimg_nin5Z6KvH9igi-gP5fyUWQ_343" descr="‫بسته آموزشی باغچه کوچک من (آموزش به روش مونته سوری) – دیبایه‬‎">
          <a:extLst>
            <a:ext uri="{FF2B5EF4-FFF2-40B4-BE49-F238E27FC236}">
              <a16:creationId xmlns:a16="http://schemas.microsoft.com/office/drawing/2014/main" id="{2E568BA5-0505-0566-8BAA-ADE3F02D6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92272" y="1087158100"/>
          <a:ext cx="898828" cy="795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1054</xdr:row>
      <xdr:rowOff>139700</xdr:rowOff>
    </xdr:from>
    <xdr:to>
      <xdr:col>5</xdr:col>
      <xdr:colOff>1130300</xdr:colOff>
      <xdr:row>1054</xdr:row>
      <xdr:rowOff>939800</xdr:rowOff>
    </xdr:to>
    <xdr:pic>
      <xdr:nvPicPr>
        <xdr:cNvPr id="929" name="dimg_uCn5Z736KY66i-gPuueRsQE_335" descr="‫خرید و قیمت بافندگی کوبلن 4 کاره شادیجو | ترب‬‎">
          <a:extLst>
            <a:ext uri="{FF2B5EF4-FFF2-40B4-BE49-F238E27FC236}">
              <a16:creationId xmlns:a16="http://schemas.microsoft.com/office/drawing/2014/main" id="{AACA40AD-CEEF-081D-DF19-D6EE04B26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088212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270221</xdr:colOff>
      <xdr:row>1055</xdr:row>
      <xdr:rowOff>76200</xdr:rowOff>
    </xdr:from>
    <xdr:to>
      <xdr:col>5</xdr:col>
      <xdr:colOff>1076550</xdr:colOff>
      <xdr:row>1055</xdr:row>
      <xdr:rowOff>995680</xdr:rowOff>
    </xdr:to>
    <xdr:pic>
      <xdr:nvPicPr>
        <xdr:cNvPr id="930" name="dimg_2yn5Z6uvHbP1i-gP_6rwgAo_17" descr="‫بازی ایرانی برج پیزا Tower of Pisa‬‎">
          <a:extLst>
            <a:ext uri="{FF2B5EF4-FFF2-40B4-BE49-F238E27FC236}">
              <a16:creationId xmlns:a16="http://schemas.microsoft.com/office/drawing/2014/main" id="{5EEB83A3-6F49-8EDB-515A-80AA0A1E1B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7750" y="1089164700"/>
          <a:ext cx="806329" cy="919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1056</xdr:row>
      <xdr:rowOff>88900</xdr:rowOff>
    </xdr:from>
    <xdr:to>
      <xdr:col>5</xdr:col>
      <xdr:colOff>1140784</xdr:colOff>
      <xdr:row>1056</xdr:row>
      <xdr:rowOff>899160</xdr:rowOff>
    </xdr:to>
    <xdr:pic>
      <xdr:nvPicPr>
        <xdr:cNvPr id="931" name="dimg_CCr5Z669BMrmi-gPj9f5oAw_239" descr="‫برج توپ توري پاپارو 18‬‎">
          <a:extLst>
            <a:ext uri="{FF2B5EF4-FFF2-40B4-BE49-F238E27FC236}">
              <a16:creationId xmlns:a16="http://schemas.microsoft.com/office/drawing/2014/main" id="{B14E8D80-5F1C-92F4-5E0F-735E340FA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3516" y="1090193400"/>
          <a:ext cx="975684" cy="810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1057</xdr:row>
      <xdr:rowOff>63500</xdr:rowOff>
    </xdr:from>
    <xdr:to>
      <xdr:col>5</xdr:col>
      <xdr:colOff>1079500</xdr:colOff>
      <xdr:row>1057</xdr:row>
      <xdr:rowOff>952500</xdr:rowOff>
    </xdr:to>
    <xdr:pic>
      <xdr:nvPicPr>
        <xdr:cNvPr id="932" name="dimg_LSr5Z9yKOYuui-gPw8eFsQc_25" descr="‫برج توپ جعبه اي /پاپارو18‬‎">
          <a:extLst>
            <a:ext uri="{FF2B5EF4-FFF2-40B4-BE49-F238E27FC236}">
              <a16:creationId xmlns:a16="http://schemas.microsoft.com/office/drawing/2014/main" id="{2E5814B8-4532-869C-67B9-938606806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0911840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1058</xdr:row>
      <xdr:rowOff>50800</xdr:rowOff>
    </xdr:from>
    <xdr:to>
      <xdr:col>5</xdr:col>
      <xdr:colOff>1104900</xdr:colOff>
      <xdr:row>1058</xdr:row>
      <xdr:rowOff>939800</xdr:rowOff>
    </xdr:to>
    <xdr:pic>
      <xdr:nvPicPr>
        <xdr:cNvPr id="933" name="dimg_TSr5Z7v1HKuyi-gPxLu52Qs_14" descr="‫بازی فکری برج قورباغه‬‎">
          <a:extLst>
            <a:ext uri="{FF2B5EF4-FFF2-40B4-BE49-F238E27FC236}">
              <a16:creationId xmlns:a16="http://schemas.microsoft.com/office/drawing/2014/main" id="{7525D775-CAC3-AFD9-CDE3-4C9BCB80E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0921873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1059</xdr:row>
      <xdr:rowOff>63500</xdr:rowOff>
    </xdr:from>
    <xdr:to>
      <xdr:col>5</xdr:col>
      <xdr:colOff>1054100</xdr:colOff>
      <xdr:row>1059</xdr:row>
      <xdr:rowOff>889000</xdr:rowOff>
    </xdr:to>
    <xdr:pic>
      <xdr:nvPicPr>
        <xdr:cNvPr id="934" name="dimg_cyr5Z8jwCvSzi-gPz-T0oQg_12" descr="‫بازی فکری برج مکعب رئال | Cube Tower‬‎">
          <a:extLst>
            <a:ext uri="{FF2B5EF4-FFF2-40B4-BE49-F238E27FC236}">
              <a16:creationId xmlns:a16="http://schemas.microsoft.com/office/drawing/2014/main" id="{AF0C2AF4-2D87-668E-8E82-A0C4AA9F1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0932160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1060</xdr:row>
      <xdr:rowOff>114300</xdr:rowOff>
    </xdr:from>
    <xdr:to>
      <xdr:col>5</xdr:col>
      <xdr:colOff>1104900</xdr:colOff>
      <xdr:row>1060</xdr:row>
      <xdr:rowOff>977900</xdr:rowOff>
    </xdr:to>
    <xdr:pic>
      <xdr:nvPicPr>
        <xdr:cNvPr id="935" name="dimg_Giv5Z57gOY6O9u8Pwpaz0Q8_306" descr="‫بازی فکری کشمکش keshmakesh - فانی‌لند‬‎">
          <a:extLst>
            <a:ext uri="{FF2B5EF4-FFF2-40B4-BE49-F238E27FC236}">
              <a16:creationId xmlns:a16="http://schemas.microsoft.com/office/drawing/2014/main" id="{FE9A1578-019B-99AA-72FE-FCF0847A8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0942828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1061</xdr:row>
      <xdr:rowOff>139700</xdr:rowOff>
    </xdr:from>
    <xdr:to>
      <xdr:col>5</xdr:col>
      <xdr:colOff>1079500</xdr:colOff>
      <xdr:row>1061</xdr:row>
      <xdr:rowOff>927100</xdr:rowOff>
    </xdr:to>
    <xdr:pic>
      <xdr:nvPicPr>
        <xdr:cNvPr id="936" name="dimg_OSv5Z93CJbuExc8Pk-SA4QQ_317" descr="‫قیمت و خرید بازی فکری بازی تا مدل بزنگاه‬‎">
          <a:extLst>
            <a:ext uri="{FF2B5EF4-FFF2-40B4-BE49-F238E27FC236}">
              <a16:creationId xmlns:a16="http://schemas.microsoft.com/office/drawing/2014/main" id="{9BCBCB09-02D1-CA1F-7774-275B49B8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0953242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1062</xdr:row>
      <xdr:rowOff>114300</xdr:rowOff>
    </xdr:from>
    <xdr:to>
      <xdr:col>5</xdr:col>
      <xdr:colOff>1028700</xdr:colOff>
      <xdr:row>1062</xdr:row>
      <xdr:rowOff>901700</xdr:rowOff>
    </xdr:to>
    <xdr:pic>
      <xdr:nvPicPr>
        <xdr:cNvPr id="937" name="dimg_Yyv5Z6SUO7WHxc8P2c7pmAE_25" descr="‫خرید بازی بزنگاه چهارنفره با بهترین قیمت | فکرآوران‬‎">
          <a:extLst>
            <a:ext uri="{FF2B5EF4-FFF2-40B4-BE49-F238E27FC236}">
              <a16:creationId xmlns:a16="http://schemas.microsoft.com/office/drawing/2014/main" id="{095B0D6B-AAB8-F375-FFED-54ED8AD0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0963148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76201</xdr:colOff>
      <xdr:row>1063</xdr:row>
      <xdr:rowOff>63500</xdr:rowOff>
    </xdr:from>
    <xdr:to>
      <xdr:col>5</xdr:col>
      <xdr:colOff>1344868</xdr:colOff>
      <xdr:row>1063</xdr:row>
      <xdr:rowOff>1000760</xdr:rowOff>
    </xdr:to>
    <xdr:pic>
      <xdr:nvPicPr>
        <xdr:cNvPr id="938" name="dimg_iCv5Z7D3Bf-Nxc8PrvzXoAM_325" descr="‫فروشگاه اینترنتی دنیای کتاب قم. بسته باغچه کودک و نوجوان گیاه جوان‬‎">
          <a:extLst>
            <a:ext uri="{FF2B5EF4-FFF2-40B4-BE49-F238E27FC236}">
              <a16:creationId xmlns:a16="http://schemas.microsoft.com/office/drawing/2014/main" id="{56CD4BB4-E29A-9A95-7EFE-81571CA884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49432" y="1097280000"/>
          <a:ext cx="1268667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1064</xdr:row>
      <xdr:rowOff>25400</xdr:rowOff>
    </xdr:from>
    <xdr:to>
      <xdr:col>5</xdr:col>
      <xdr:colOff>1069978</xdr:colOff>
      <xdr:row>1064</xdr:row>
      <xdr:rowOff>965200</xdr:rowOff>
    </xdr:to>
    <xdr:pic>
      <xdr:nvPicPr>
        <xdr:cNvPr id="939" name="dimg_nyv5Z73VLaLVxc8P6u6GoQU_17" descr="‫بسته آموزش هنری نمایش دهیم! – خرگوش‬‎">
          <a:extLst>
            <a:ext uri="{FF2B5EF4-FFF2-40B4-BE49-F238E27FC236}">
              <a16:creationId xmlns:a16="http://schemas.microsoft.com/office/drawing/2014/main" id="{BCB9F9F6-EF01-9E25-E0DC-0D8314654C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4322" y="1098257900"/>
          <a:ext cx="676278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1065</xdr:row>
      <xdr:rowOff>215900</xdr:rowOff>
    </xdr:from>
    <xdr:to>
      <xdr:col>5</xdr:col>
      <xdr:colOff>1039998</xdr:colOff>
      <xdr:row>1065</xdr:row>
      <xdr:rowOff>886460</xdr:rowOff>
    </xdr:to>
    <xdr:pic>
      <xdr:nvPicPr>
        <xdr:cNvPr id="940" name="dimg_uSv5Z_2ABdiLxc8P74mkwA4_15" descr="‫خرید و قیمت بسکتبال ان بی ای کوچک (بازیجو) | ترب‬‎">
          <a:extLst>
            <a:ext uri="{FF2B5EF4-FFF2-40B4-BE49-F238E27FC236}">
              <a16:creationId xmlns:a16="http://schemas.microsoft.com/office/drawing/2014/main" id="{AA636BDE-0D51-CF12-90D3-6ADA31646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4302" y="1099464400"/>
          <a:ext cx="671698" cy="670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1066</xdr:row>
      <xdr:rowOff>114300</xdr:rowOff>
    </xdr:from>
    <xdr:to>
      <xdr:col>5</xdr:col>
      <xdr:colOff>1109980</xdr:colOff>
      <xdr:row>1066</xdr:row>
      <xdr:rowOff>957580</xdr:rowOff>
    </xdr:to>
    <xdr:pic>
      <xdr:nvPicPr>
        <xdr:cNvPr id="941" name="dimg_ASz5Z6KIN8yGxc8P8dvQSA_27" descr="‫خرید و قیمت بسکتبال پایه دار کودک برند جوان javan کد vhe295A | ترب‬‎">
          <a:extLst>
            <a:ext uri="{FF2B5EF4-FFF2-40B4-BE49-F238E27FC236}">
              <a16:creationId xmlns:a16="http://schemas.microsoft.com/office/drawing/2014/main" id="{26624029-43EF-2B52-5163-E2024056D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4320" y="1100378800"/>
          <a:ext cx="843280" cy="843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1067</xdr:row>
      <xdr:rowOff>101600</xdr:rowOff>
    </xdr:from>
    <xdr:to>
      <xdr:col>5</xdr:col>
      <xdr:colOff>1104900</xdr:colOff>
      <xdr:row>1067</xdr:row>
      <xdr:rowOff>977900</xdr:rowOff>
    </xdr:to>
    <xdr:pic>
      <xdr:nvPicPr>
        <xdr:cNvPr id="942" name="dimg_LSz5Z_yUMbGL7NYPjbzH6Qo_25" descr="‫خرید بازی فکری بگرد و پیدا کن پارک حیوانات Dragon | تکنوسان‬‎">
          <a:extLst>
            <a:ext uri="{FF2B5EF4-FFF2-40B4-BE49-F238E27FC236}">
              <a16:creationId xmlns:a16="http://schemas.microsoft.com/office/drawing/2014/main" id="{CFD5FD9D-2A85-6C49-5175-55F5E42FD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013821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246946</xdr:colOff>
      <xdr:row>1068</xdr:row>
      <xdr:rowOff>63500</xdr:rowOff>
    </xdr:from>
    <xdr:to>
      <xdr:col>5</xdr:col>
      <xdr:colOff>1107440</xdr:colOff>
      <xdr:row>1068</xdr:row>
      <xdr:rowOff>911860</xdr:rowOff>
    </xdr:to>
    <xdr:pic>
      <xdr:nvPicPr>
        <xdr:cNvPr id="943" name="dimg_Ziz5Z6NE1InFzw-8_ZboCg_342" descr="‫بگرد و پيدا کن ميوه ها /دراگون 24#*‬‎">
          <a:extLst>
            <a:ext uri="{FF2B5EF4-FFF2-40B4-BE49-F238E27FC236}">
              <a16:creationId xmlns:a16="http://schemas.microsoft.com/office/drawing/2014/main" id="{5F4E07F3-1BB3-24C6-70E6-A673A3E0C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6860" y="1102360000"/>
          <a:ext cx="860494" cy="848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1069</xdr:row>
      <xdr:rowOff>165100</xdr:rowOff>
    </xdr:from>
    <xdr:to>
      <xdr:col>5</xdr:col>
      <xdr:colOff>977900</xdr:colOff>
      <xdr:row>1069</xdr:row>
      <xdr:rowOff>939800</xdr:rowOff>
    </xdr:to>
    <xdr:pic>
      <xdr:nvPicPr>
        <xdr:cNvPr id="944" name="dimg_fiz5Z7_3GYmNxc8Pl86WqQ8_12" descr="‫بازی فکری بلوک چین 22 قطعه - آرادبوک‬‎">
          <a:extLst>
            <a:ext uri="{FF2B5EF4-FFF2-40B4-BE49-F238E27FC236}">
              <a16:creationId xmlns:a16="http://schemas.microsoft.com/office/drawing/2014/main" id="{16A67C1B-9E45-E7B9-2B5D-7202CD61E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1034776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1070</xdr:row>
      <xdr:rowOff>165100</xdr:rowOff>
    </xdr:from>
    <xdr:to>
      <xdr:col>5</xdr:col>
      <xdr:colOff>1054100</xdr:colOff>
      <xdr:row>1070</xdr:row>
      <xdr:rowOff>889000</xdr:rowOff>
    </xdr:to>
    <xdr:pic>
      <xdr:nvPicPr>
        <xdr:cNvPr id="945" name="dimg_kSz5Z7DKD9eK7NYPz_WUkA4_21" descr="‫بلوک های خانه سازی ۶۰ قطعه - فروشگاه اینترنتی هاویر آنلاین‬‎">
          <a:extLst>
            <a:ext uri="{FF2B5EF4-FFF2-40B4-BE49-F238E27FC236}">
              <a16:creationId xmlns:a16="http://schemas.microsoft.com/office/drawing/2014/main" id="{6D2D8982-44E4-2C21-D780-448BDBD786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044936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1071</xdr:row>
      <xdr:rowOff>101600</xdr:rowOff>
    </xdr:from>
    <xdr:to>
      <xdr:col>5</xdr:col>
      <xdr:colOff>927100</xdr:colOff>
      <xdr:row>1071</xdr:row>
      <xdr:rowOff>883028</xdr:rowOff>
    </xdr:to>
    <xdr:pic>
      <xdr:nvPicPr>
        <xdr:cNvPr id="946" name="dimg_tiz5Z_PfMeGWxc8P89uPwQs_323" descr="‫خرید بازی بلیتس کریگ حمله رعد آسا blitzkrieg با تخفیف‬‎">
          <a:extLst>
            <a:ext uri="{FF2B5EF4-FFF2-40B4-BE49-F238E27FC236}">
              <a16:creationId xmlns:a16="http://schemas.microsoft.com/office/drawing/2014/main" id="{47774E2E-A3F1-9921-6947-C227ACAE2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67200" y="1105446100"/>
          <a:ext cx="520700" cy="781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411947</xdr:colOff>
      <xdr:row>1072</xdr:row>
      <xdr:rowOff>152400</xdr:rowOff>
    </xdr:from>
    <xdr:to>
      <xdr:col>5</xdr:col>
      <xdr:colOff>962659</xdr:colOff>
      <xdr:row>1072</xdr:row>
      <xdr:rowOff>850900</xdr:rowOff>
    </xdr:to>
    <xdr:pic>
      <xdr:nvPicPr>
        <xdr:cNvPr id="947" name="Picture 946" descr="خرید بازی فکری،آموزشی بوبو برای کودکان | فکرآوران">
          <a:extLst>
            <a:ext uri="{FF2B5EF4-FFF2-40B4-BE49-F238E27FC236}">
              <a16:creationId xmlns:a16="http://schemas.microsoft.com/office/drawing/2014/main" id="{AA9BABBE-BEA7-E3B6-B515-0A2271F25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31641" y="1106512900"/>
          <a:ext cx="550712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1073</xdr:row>
      <xdr:rowOff>88900</xdr:rowOff>
    </xdr:from>
    <xdr:to>
      <xdr:col>5</xdr:col>
      <xdr:colOff>1130300</xdr:colOff>
      <xdr:row>1073</xdr:row>
      <xdr:rowOff>939800</xdr:rowOff>
    </xdr:to>
    <xdr:pic>
      <xdr:nvPicPr>
        <xdr:cNvPr id="948" name="dimg_9Cz5Z5jsMuWtxc8PyZPmyAY_345" descr="‫خرید و قیمت بولینگ شادی 6 عددی | ترب‬‎">
          <a:extLst>
            <a:ext uri="{FF2B5EF4-FFF2-40B4-BE49-F238E27FC236}">
              <a16:creationId xmlns:a16="http://schemas.microsoft.com/office/drawing/2014/main" id="{6307FE44-4726-55EC-06A7-A8620E293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074654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139701</xdr:colOff>
      <xdr:row>1074</xdr:row>
      <xdr:rowOff>127000</xdr:rowOff>
    </xdr:from>
    <xdr:to>
      <xdr:col>5</xdr:col>
      <xdr:colOff>1309650</xdr:colOff>
      <xdr:row>1074</xdr:row>
      <xdr:rowOff>886460</xdr:rowOff>
    </xdr:to>
    <xdr:pic>
      <xdr:nvPicPr>
        <xdr:cNvPr id="949" name="dimg_Ci35Z_-BBvaK7NYP4oq28Qw_20" descr="‫خرید بولینگ و حلقه پرتاب کیفی کوچک لبخند از برند آوای باران‬‎">
          <a:extLst>
            <a:ext uri="{FF2B5EF4-FFF2-40B4-BE49-F238E27FC236}">
              <a16:creationId xmlns:a16="http://schemas.microsoft.com/office/drawing/2014/main" id="{A2A90A9C-879F-A46F-786C-AA669F963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84650" y="1108519500"/>
          <a:ext cx="1169949" cy="759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1075</xdr:row>
      <xdr:rowOff>50800</xdr:rowOff>
    </xdr:from>
    <xdr:to>
      <xdr:col>5</xdr:col>
      <xdr:colOff>1104900</xdr:colOff>
      <xdr:row>1075</xdr:row>
      <xdr:rowOff>990600</xdr:rowOff>
    </xdr:to>
    <xdr:pic>
      <xdr:nvPicPr>
        <xdr:cNvPr id="950" name="dimg_IS35Z8nRC5mTxc8Ps9-7yAw_21" descr="‫بومزی - بانک بازی‬‎">
          <a:extLst>
            <a:ext uri="{FF2B5EF4-FFF2-40B4-BE49-F238E27FC236}">
              <a16:creationId xmlns:a16="http://schemas.microsoft.com/office/drawing/2014/main" id="{D9E76E73-C15B-7F32-89EA-F071C17DE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094593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1076</xdr:row>
      <xdr:rowOff>12700</xdr:rowOff>
    </xdr:from>
    <xdr:to>
      <xdr:col>5</xdr:col>
      <xdr:colOff>1130300</xdr:colOff>
      <xdr:row>1076</xdr:row>
      <xdr:rowOff>977900</xdr:rowOff>
    </xdr:to>
    <xdr:pic>
      <xdr:nvPicPr>
        <xdr:cNvPr id="951" name="dimg_gjH5Z8XyF_mikdUPmev76A0_283" descr="‫عروسک های انگشتی حیوانات جنگل - پینارشاپ‬‎">
          <a:extLst>
            <a:ext uri="{FF2B5EF4-FFF2-40B4-BE49-F238E27FC236}">
              <a16:creationId xmlns:a16="http://schemas.microsoft.com/office/drawing/2014/main" id="{51B5E20C-EB9A-2933-A712-377FFE8DF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104372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1077</xdr:row>
      <xdr:rowOff>76200</xdr:rowOff>
    </xdr:from>
    <xdr:to>
      <xdr:col>5</xdr:col>
      <xdr:colOff>1130300</xdr:colOff>
      <xdr:row>1077</xdr:row>
      <xdr:rowOff>1003300</xdr:rowOff>
    </xdr:to>
    <xdr:pic>
      <xdr:nvPicPr>
        <xdr:cNvPr id="952" name="dimg_njH5Z63UDvXikdUPuffgsAI_291" descr="‫قیمت و خرید بازی فکری بازیتا مدل پاپیکا فکری-فیجتی‬‎">
          <a:extLst>
            <a:ext uri="{FF2B5EF4-FFF2-40B4-BE49-F238E27FC236}">
              <a16:creationId xmlns:a16="http://schemas.microsoft.com/office/drawing/2014/main" id="{F09EDEFF-AA0B-BD6A-A90E-06E126B7E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115167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1078</xdr:row>
      <xdr:rowOff>83078</xdr:rowOff>
    </xdr:from>
    <xdr:to>
      <xdr:col>5</xdr:col>
      <xdr:colOff>1066800</xdr:colOff>
      <xdr:row>1078</xdr:row>
      <xdr:rowOff>894080</xdr:rowOff>
    </xdr:to>
    <xdr:pic>
      <xdr:nvPicPr>
        <xdr:cNvPr id="953" name="dimg_uzH5Z8KxBfifkdUPydDNqQ8_20" descr="‫بازی پادشاهی کهن Ancient Realm‬‎">
          <a:extLst>
            <a:ext uri="{FF2B5EF4-FFF2-40B4-BE49-F238E27FC236}">
              <a16:creationId xmlns:a16="http://schemas.microsoft.com/office/drawing/2014/main" id="{A80B1ADA-C687-720E-8FB4-EF31CE8AE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112539578"/>
          <a:ext cx="711200" cy="811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1079</xdr:row>
      <xdr:rowOff>63500</xdr:rowOff>
    </xdr:from>
    <xdr:to>
      <xdr:col>5</xdr:col>
      <xdr:colOff>952500</xdr:colOff>
      <xdr:row>1079</xdr:row>
      <xdr:rowOff>901628</xdr:rowOff>
    </xdr:to>
    <xdr:pic>
      <xdr:nvPicPr>
        <xdr:cNvPr id="954" name="dimg_1DH5Z6jgFP7X7M8PscCAqQ8_217" descr="‫خرید کتاب مواد کاردستی(پارچه های رنگ به رنگ)تاب #‬‎">
          <a:extLst>
            <a:ext uri="{FF2B5EF4-FFF2-40B4-BE49-F238E27FC236}">
              <a16:creationId xmlns:a16="http://schemas.microsoft.com/office/drawing/2014/main" id="{96FE1E7E-5217-FB3E-0E41-96D5BF7ED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41800" y="1113536000"/>
          <a:ext cx="584200" cy="8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1080</xdr:row>
      <xdr:rowOff>76200</xdr:rowOff>
    </xdr:from>
    <xdr:to>
      <xdr:col>5</xdr:col>
      <xdr:colOff>1181100</xdr:colOff>
      <xdr:row>1080</xdr:row>
      <xdr:rowOff>952500</xdr:rowOff>
    </xdr:to>
    <xdr:pic>
      <xdr:nvPicPr>
        <xdr:cNvPr id="955" name="dimg_WDL5Z9rpI_mK7NYP_qHp8QI_26" descr="‫پارک جنگلی 177 قطعه تک توی - بانک بازی‬‎">
          <a:extLst>
            <a:ext uri="{FF2B5EF4-FFF2-40B4-BE49-F238E27FC236}">
              <a16:creationId xmlns:a16="http://schemas.microsoft.com/office/drawing/2014/main" id="{4CB830B2-1FB9-63DF-BC33-82B374CA9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145647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1081</xdr:row>
      <xdr:rowOff>139700</xdr:rowOff>
    </xdr:from>
    <xdr:to>
      <xdr:col>5</xdr:col>
      <xdr:colOff>1104900</xdr:colOff>
      <xdr:row>1081</xdr:row>
      <xdr:rowOff>838200</xdr:rowOff>
    </xdr:to>
    <xdr:pic>
      <xdr:nvPicPr>
        <xdr:cNvPr id="956" name="dimg_fjL5Z9DrE7KKxc8P2vacwAI_21" descr="‫پارک شادی 128 قطعه - اسباب بازی تاتی | تاتی توی‬‎">
          <a:extLst>
            <a:ext uri="{FF2B5EF4-FFF2-40B4-BE49-F238E27FC236}">
              <a16:creationId xmlns:a16="http://schemas.microsoft.com/office/drawing/2014/main" id="{CC7FD33E-9076-EAFF-3384-03DF3B91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156442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1082</xdr:row>
      <xdr:rowOff>50800</xdr:rowOff>
    </xdr:from>
    <xdr:to>
      <xdr:col>5</xdr:col>
      <xdr:colOff>1181100</xdr:colOff>
      <xdr:row>1082</xdr:row>
      <xdr:rowOff>850900</xdr:rowOff>
    </xdr:to>
    <xdr:pic>
      <xdr:nvPicPr>
        <xdr:cNvPr id="957" name="dimg_rTL5Z4aJNK6Jxc8PgN-AsQ8_27" descr="‫قیمت و خرید پارک شادی تک توی 58 تکه‬‎">
          <a:extLst>
            <a:ext uri="{FF2B5EF4-FFF2-40B4-BE49-F238E27FC236}">
              <a16:creationId xmlns:a16="http://schemas.microsoft.com/office/drawing/2014/main" id="{7C0EAE60-1304-81CA-42D6-4FD79FCEE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165713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1083</xdr:row>
      <xdr:rowOff>88900</xdr:rowOff>
    </xdr:from>
    <xdr:to>
      <xdr:col>5</xdr:col>
      <xdr:colOff>1104900</xdr:colOff>
      <xdr:row>1083</xdr:row>
      <xdr:rowOff>952500</xdr:rowOff>
    </xdr:to>
    <xdr:pic>
      <xdr:nvPicPr>
        <xdr:cNvPr id="958" name="dimg_xjL5Z-zpK9e_xc8P2dmCiAc_16" descr="‫پارک شادی 98 قطعه تک توی - بانگ بازی‬‎">
          <a:extLst>
            <a:ext uri="{FF2B5EF4-FFF2-40B4-BE49-F238E27FC236}">
              <a16:creationId xmlns:a16="http://schemas.microsoft.com/office/drawing/2014/main" id="{EB2A1DF2-7FD4-5B8A-985F-8B5C21B1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17625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1084</xdr:row>
      <xdr:rowOff>139700</xdr:rowOff>
    </xdr:from>
    <xdr:to>
      <xdr:col>5</xdr:col>
      <xdr:colOff>1054100</xdr:colOff>
      <xdr:row>1084</xdr:row>
      <xdr:rowOff>889000</xdr:rowOff>
    </xdr:to>
    <xdr:pic>
      <xdr:nvPicPr>
        <xdr:cNvPr id="959" name="dimg_2DL5Z6SAMeaSxc8Po5bIwQY_11" descr="‫پازل 1000 تکه ریکوردی طرح سبد گل کد 105 متفرقه | دیجی‌استایل‬‎">
          <a:extLst>
            <a:ext uri="{FF2B5EF4-FFF2-40B4-BE49-F238E27FC236}">
              <a16:creationId xmlns:a16="http://schemas.microsoft.com/office/drawing/2014/main" id="{C63FE7FD-359C-DFFC-64AE-857683FAE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186922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1085</xdr:row>
      <xdr:rowOff>50800</xdr:rowOff>
    </xdr:from>
    <xdr:to>
      <xdr:col>5</xdr:col>
      <xdr:colOff>1181100</xdr:colOff>
      <xdr:row>1085</xdr:row>
      <xdr:rowOff>952500</xdr:rowOff>
    </xdr:to>
    <xdr:pic>
      <xdr:nvPicPr>
        <xdr:cNvPr id="960" name="dimg_7TL5Z5eDF-GGxc8Pi_foyQs_16" descr="‫پازل 1000 تکه رینگ | فروشگاه اینترنتی کتاب رشد‬‎">
          <a:extLst>
            <a:ext uri="{FF2B5EF4-FFF2-40B4-BE49-F238E27FC236}">
              <a16:creationId xmlns:a16="http://schemas.microsoft.com/office/drawing/2014/main" id="{92F04E21-4C1E-20F9-E242-13C859505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19619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1086</xdr:row>
      <xdr:rowOff>25400</xdr:rowOff>
    </xdr:from>
    <xdr:to>
      <xdr:col>5</xdr:col>
      <xdr:colOff>1181100</xdr:colOff>
      <xdr:row>1086</xdr:row>
      <xdr:rowOff>901700</xdr:rowOff>
    </xdr:to>
    <xdr:pic>
      <xdr:nvPicPr>
        <xdr:cNvPr id="961" name="dimg_BTP5Z-7uELiHxc8PjrHT8QI_391" descr="‫خرید و قیمت پازل 3 تکه حمل و نقل گلدونه | ترب‬‎">
          <a:extLst>
            <a:ext uri="{FF2B5EF4-FFF2-40B4-BE49-F238E27FC236}">
              <a16:creationId xmlns:a16="http://schemas.microsoft.com/office/drawing/2014/main" id="{A3DFC90D-CB3B-8BA5-9BCC-E04F4E2C3D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206099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1087</xdr:row>
      <xdr:rowOff>152400</xdr:rowOff>
    </xdr:from>
    <xdr:to>
      <xdr:col>5</xdr:col>
      <xdr:colOff>1130300</xdr:colOff>
      <xdr:row>1087</xdr:row>
      <xdr:rowOff>977900</xdr:rowOff>
    </xdr:to>
    <xdr:pic>
      <xdr:nvPicPr>
        <xdr:cNvPr id="962" name="dimg_HDP5Z7nQMK-Fxc8P0IPskQc_402" descr="‫پازل دو تکه (6 مدل) – آوای باران‬‎">
          <a:extLst>
            <a:ext uri="{FF2B5EF4-FFF2-40B4-BE49-F238E27FC236}">
              <a16:creationId xmlns:a16="http://schemas.microsoft.com/office/drawing/2014/main" id="{8BD41FA3-C9DE-7BAF-21EB-2189DB899D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217529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85245</xdr:colOff>
      <xdr:row>1088</xdr:row>
      <xdr:rowOff>63500</xdr:rowOff>
    </xdr:from>
    <xdr:to>
      <xdr:col>5</xdr:col>
      <xdr:colOff>1318260</xdr:colOff>
      <xdr:row>1088</xdr:row>
      <xdr:rowOff>883920</xdr:rowOff>
    </xdr:to>
    <xdr:pic>
      <xdr:nvPicPr>
        <xdr:cNvPr id="963" name="dimg_PzP5Z4qiBfaK7NYP1qS2yQ8_17" descr="‫پازل 300 تکه - بازی و کتاب فاز‬‎">
          <a:extLst>
            <a:ext uri="{FF2B5EF4-FFF2-40B4-BE49-F238E27FC236}">
              <a16:creationId xmlns:a16="http://schemas.microsoft.com/office/drawing/2014/main" id="{6B410FDF-A7DC-2978-0473-06E08639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76040" y="1122680000"/>
          <a:ext cx="1233015" cy="82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1089</xdr:row>
      <xdr:rowOff>76200</xdr:rowOff>
    </xdr:from>
    <xdr:to>
      <xdr:col>5</xdr:col>
      <xdr:colOff>1155700</xdr:colOff>
      <xdr:row>1089</xdr:row>
      <xdr:rowOff>927100</xdr:rowOff>
    </xdr:to>
    <xdr:pic>
      <xdr:nvPicPr>
        <xdr:cNvPr id="964" name="dimg_UjP5Z4q5GIvixc8PwcOvmAw_19" descr="‫پازل چوبی 6 در 1 جعبه فلزی خارجی - پینارشاپ‬‎">
          <a:extLst>
            <a:ext uri="{FF2B5EF4-FFF2-40B4-BE49-F238E27FC236}">
              <a16:creationId xmlns:a16="http://schemas.microsoft.com/office/drawing/2014/main" id="{77CB08A8-840C-6CFE-CEF9-89C43BA5B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23708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1090</xdr:row>
      <xdr:rowOff>101600</xdr:rowOff>
    </xdr:from>
    <xdr:to>
      <xdr:col>5</xdr:col>
      <xdr:colOff>1117600</xdr:colOff>
      <xdr:row>1090</xdr:row>
      <xdr:rowOff>914400</xdr:rowOff>
    </xdr:to>
    <xdr:pic>
      <xdr:nvPicPr>
        <xdr:cNvPr id="965" name="dimg_izP5Z_usGumN7NYP5PWXwAs_313" descr="‫خرید و قیمت پازل جور(۴/۶/٩)قطعه حیوانات | ترب‬‎">
          <a:extLst>
            <a:ext uri="{FF2B5EF4-FFF2-40B4-BE49-F238E27FC236}">
              <a16:creationId xmlns:a16="http://schemas.microsoft.com/office/drawing/2014/main" id="{8363275A-4545-2010-465F-1F3A7D405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124750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1091</xdr:row>
      <xdr:rowOff>114300</xdr:rowOff>
    </xdr:from>
    <xdr:to>
      <xdr:col>5</xdr:col>
      <xdr:colOff>1155700</xdr:colOff>
      <xdr:row>1092</xdr:row>
      <xdr:rowOff>0</xdr:rowOff>
    </xdr:to>
    <xdr:pic>
      <xdr:nvPicPr>
        <xdr:cNvPr id="966" name="dimg_sjP5Z7uzIvqJxc8Ph9n8wAU_18" descr="‫پازل جورچین مادر و بچه فکرانه | آرتی کالا‬‎">
          <a:extLst>
            <a:ext uri="{FF2B5EF4-FFF2-40B4-BE49-F238E27FC236}">
              <a16:creationId xmlns:a16="http://schemas.microsoft.com/office/drawing/2014/main" id="{8F341094-79C7-40B8-3762-30C688ADD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257788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1092</xdr:row>
      <xdr:rowOff>0</xdr:rowOff>
    </xdr:from>
    <xdr:to>
      <xdr:col>5</xdr:col>
      <xdr:colOff>1054100</xdr:colOff>
      <xdr:row>1092</xdr:row>
      <xdr:rowOff>901700</xdr:rowOff>
    </xdr:to>
    <xdr:pic>
      <xdr:nvPicPr>
        <xdr:cNvPr id="967" name="dimg_8TP5Z_j7FsCH7NYPrJvZ6QQ_8" descr="‫خرید و قیمت پازل راه 24 قطعه فکر آذین از غرفه کتاب 115‬‎">
          <a:extLst>
            <a:ext uri="{FF2B5EF4-FFF2-40B4-BE49-F238E27FC236}">
              <a16:creationId xmlns:a16="http://schemas.microsoft.com/office/drawing/2014/main" id="{A2B78542-0034-DEFA-A9A9-ADF96DC2E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266805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1093</xdr:row>
      <xdr:rowOff>139700</xdr:rowOff>
    </xdr:from>
    <xdr:to>
      <xdr:col>5</xdr:col>
      <xdr:colOff>1041400</xdr:colOff>
      <xdr:row>1093</xdr:row>
      <xdr:rowOff>901700</xdr:rowOff>
    </xdr:to>
    <xdr:pic>
      <xdr:nvPicPr>
        <xdr:cNvPr id="968" name="dimg_HTT5Z8idEMOLxc8PubmSgA0_1" descr="‫خرید و قیمت کتاب پرندگان رنگارنگ (حجم سازی برای کودکان آسان 4) | ترب‬‎">
          <a:extLst>
            <a:ext uri="{FF2B5EF4-FFF2-40B4-BE49-F238E27FC236}">
              <a16:creationId xmlns:a16="http://schemas.microsoft.com/office/drawing/2014/main" id="{5033BAED-69EB-3E1B-927B-2727BE05D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1278362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1094</xdr:row>
      <xdr:rowOff>63500</xdr:rowOff>
    </xdr:from>
    <xdr:to>
      <xdr:col>5</xdr:col>
      <xdr:colOff>1155700</xdr:colOff>
      <xdr:row>1094</xdr:row>
      <xdr:rowOff>901700</xdr:rowOff>
    </xdr:to>
    <xdr:pic>
      <xdr:nvPicPr>
        <xdr:cNvPr id="969" name="dimg_RjT5Z9_ILYqNxc8PyY-G-Ac_17" descr="‫قیمت و خرید بازی فکری مدل پرونده معمایی آرسن لوپن آخرین سرقت Arsene Lupin‬‎">
          <a:extLst>
            <a:ext uri="{FF2B5EF4-FFF2-40B4-BE49-F238E27FC236}">
              <a16:creationId xmlns:a16="http://schemas.microsoft.com/office/drawing/2014/main" id="{75CEF64A-FBCC-F04D-1464-56AFA5DFB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287760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1095</xdr:row>
      <xdr:rowOff>114300</xdr:rowOff>
    </xdr:from>
    <xdr:to>
      <xdr:col>5</xdr:col>
      <xdr:colOff>952500</xdr:colOff>
      <xdr:row>1095</xdr:row>
      <xdr:rowOff>941302</xdr:rowOff>
    </xdr:to>
    <xdr:pic>
      <xdr:nvPicPr>
        <xdr:cNvPr id="970" name="dimg_fzT5Z_-EB5aOxc8P8IzxaA_15" descr="‫بردگیم پرونده بمب گذاری در کیپ خوزه ( the case ) - مشخصات و قیمت | t4f‬‎">
          <a:extLst>
            <a:ext uri="{FF2B5EF4-FFF2-40B4-BE49-F238E27FC236}">
              <a16:creationId xmlns:a16="http://schemas.microsoft.com/office/drawing/2014/main" id="{AB30D3ED-8CE5-BA51-2318-100582A25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41800" y="1129842800"/>
          <a:ext cx="673100" cy="827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1096</xdr:row>
      <xdr:rowOff>63500</xdr:rowOff>
    </xdr:from>
    <xdr:to>
      <xdr:col>5</xdr:col>
      <xdr:colOff>1155700</xdr:colOff>
      <xdr:row>1096</xdr:row>
      <xdr:rowOff>914400</xdr:rowOff>
    </xdr:to>
    <xdr:pic>
      <xdr:nvPicPr>
        <xdr:cNvPr id="971" name="dimg_sjT5Z5WcNvGVxc8P4MD2AQ_299" descr="‫بازی پرونده معمایی خانه وحشت House of horror | فروشگاه کودک برتر‬‎">
          <a:extLst>
            <a:ext uri="{FF2B5EF4-FFF2-40B4-BE49-F238E27FC236}">
              <a16:creationId xmlns:a16="http://schemas.microsoft.com/office/drawing/2014/main" id="{25E9A60F-498E-E557-28E3-9E199429B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308080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1097</xdr:row>
      <xdr:rowOff>152400</xdr:rowOff>
    </xdr:from>
    <xdr:to>
      <xdr:col>5</xdr:col>
      <xdr:colOff>1054100</xdr:colOff>
      <xdr:row>1097</xdr:row>
      <xdr:rowOff>850900</xdr:rowOff>
    </xdr:to>
    <xdr:pic>
      <xdr:nvPicPr>
        <xdr:cNvPr id="972" name="dimg_0TT5Z7edNsmMxc8P4b7gcQ_18" descr="‫پرونده شرلوک هلمز کارآگاه مشاور - سرباز حلبی - فانی‌لند‬‎">
          <a:extLst>
            <a:ext uri="{FF2B5EF4-FFF2-40B4-BE49-F238E27FC236}">
              <a16:creationId xmlns:a16="http://schemas.microsoft.com/office/drawing/2014/main" id="{ABD1158D-4016-460A-8181-44AF81A92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319129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317501</xdr:colOff>
      <xdr:row>1098</xdr:row>
      <xdr:rowOff>76200</xdr:rowOff>
    </xdr:from>
    <xdr:to>
      <xdr:col>5</xdr:col>
      <xdr:colOff>967910</xdr:colOff>
      <xdr:row>1098</xdr:row>
      <xdr:rowOff>817880</xdr:rowOff>
    </xdr:to>
    <xdr:pic>
      <xdr:nvPicPr>
        <xdr:cNvPr id="973" name="dimg_DDX5Z7vNNuySxc8Pj9C5kQ8_11" descr="‫بازی شرلوک هلمز کارآگاه مشاور پرونده سلطان مهمات‬‎">
          <a:extLst>
            <a:ext uri="{FF2B5EF4-FFF2-40B4-BE49-F238E27FC236}">
              <a16:creationId xmlns:a16="http://schemas.microsoft.com/office/drawing/2014/main" id="{A50C50F4-A33A-8B97-2128-5D8CF6803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6390" y="1132852700"/>
          <a:ext cx="650409" cy="741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1099</xdr:row>
      <xdr:rowOff>139482</xdr:rowOff>
    </xdr:from>
    <xdr:to>
      <xdr:col>5</xdr:col>
      <xdr:colOff>956073</xdr:colOff>
      <xdr:row>1099</xdr:row>
      <xdr:rowOff>927099</xdr:rowOff>
    </xdr:to>
    <xdr:pic>
      <xdr:nvPicPr>
        <xdr:cNvPr id="974" name="dimg_NzX5Z_bvCtiHxc8Pwf3NuAQ_8" descr="‫بردگیم پرونده قتل در شب کریسمس ( TheMurderonChristmas ) - مشخصات و قیمت |  t4f‬‎">
          <a:extLst>
            <a:ext uri="{FF2B5EF4-FFF2-40B4-BE49-F238E27FC236}">
              <a16:creationId xmlns:a16="http://schemas.microsoft.com/office/drawing/2014/main" id="{B05DF062-4982-5DF4-DECF-67284640D8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38227" y="1133931982"/>
          <a:ext cx="613173" cy="787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101600</xdr:colOff>
      <xdr:row>1100</xdr:row>
      <xdr:rowOff>114300</xdr:rowOff>
    </xdr:from>
    <xdr:to>
      <xdr:col>5</xdr:col>
      <xdr:colOff>1216768</xdr:colOff>
      <xdr:row>1100</xdr:row>
      <xdr:rowOff>838200</xdr:rowOff>
    </xdr:to>
    <xdr:pic>
      <xdr:nvPicPr>
        <xdr:cNvPr id="975" name="dimg_ZTX5Z7-7Od3ixc8Pka2ySQ_18" descr="‫بازی فکری دهکده مدل بازی پنچ قبیله Five tribes – دهکده بردگیم‬‎">
          <a:extLst>
            <a:ext uri="{FF2B5EF4-FFF2-40B4-BE49-F238E27FC236}">
              <a16:creationId xmlns:a16="http://schemas.microsoft.com/office/drawing/2014/main" id="{90A50B67-1C8C-AFF6-D1E0-8CC12FFC6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7532" y="1134922800"/>
          <a:ext cx="1115168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1101</xdr:row>
      <xdr:rowOff>127000</xdr:rowOff>
    </xdr:from>
    <xdr:to>
      <xdr:col>5</xdr:col>
      <xdr:colOff>1041400</xdr:colOff>
      <xdr:row>1101</xdr:row>
      <xdr:rowOff>927100</xdr:rowOff>
    </xdr:to>
    <xdr:pic>
      <xdr:nvPicPr>
        <xdr:cNvPr id="976" name="dimg_ezX5Z6TyJv6F7NYPtvrQmAw_15" descr="‫خرید و قیمت پیپ پاکن های رنگارنگ برای ساخت کاردستی های گوناگون از غرفه  شــــازده کـــوچـــولو‬‎">
          <a:extLst>
            <a:ext uri="{FF2B5EF4-FFF2-40B4-BE49-F238E27FC236}">
              <a16:creationId xmlns:a16="http://schemas.microsoft.com/office/drawing/2014/main" id="{881FD944-A825-21B8-8C3C-0B108A927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1359515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1102</xdr:row>
      <xdr:rowOff>63500</xdr:rowOff>
    </xdr:from>
    <xdr:to>
      <xdr:col>5</xdr:col>
      <xdr:colOff>1201124</xdr:colOff>
      <xdr:row>1102</xdr:row>
      <xdr:rowOff>812800</xdr:rowOff>
    </xdr:to>
    <xdr:pic>
      <xdr:nvPicPr>
        <xdr:cNvPr id="977" name="dimg_xzX5Z5iHIf2J7NYPm9vr8A8_303" descr="‫پیچ و مهره آموزشی چیندر - فروشگاه اینترنتی میخک توی‬‎">
          <a:extLst>
            <a:ext uri="{FF2B5EF4-FFF2-40B4-BE49-F238E27FC236}">
              <a16:creationId xmlns:a16="http://schemas.microsoft.com/office/drawing/2014/main" id="{3C1D512C-B977-09DC-85AD-AF9B7CF54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93176" y="1136904000"/>
          <a:ext cx="1137623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1103</xdr:row>
      <xdr:rowOff>38100</xdr:rowOff>
    </xdr:from>
    <xdr:to>
      <xdr:col>5</xdr:col>
      <xdr:colOff>1104900</xdr:colOff>
      <xdr:row>1103</xdr:row>
      <xdr:rowOff>952500</xdr:rowOff>
    </xdr:to>
    <xdr:pic>
      <xdr:nvPicPr>
        <xdr:cNvPr id="978" name="dimg_6zX5Z9WcPMbixc8PicXJ6Qg_18" descr="‫خرید بازی فکری کودک، پیک حیوانات با بهترین قیمت | فکرآوران‬‎">
          <a:extLst>
            <a:ext uri="{FF2B5EF4-FFF2-40B4-BE49-F238E27FC236}">
              <a16:creationId xmlns:a16="http://schemas.microsoft.com/office/drawing/2014/main" id="{ABCAEDDF-8D51-3D9F-1272-1022F236F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378946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1104</xdr:row>
      <xdr:rowOff>12700</xdr:rowOff>
    </xdr:from>
    <xdr:to>
      <xdr:col>5</xdr:col>
      <xdr:colOff>1155700</xdr:colOff>
      <xdr:row>1104</xdr:row>
      <xdr:rowOff>965200</xdr:rowOff>
    </xdr:to>
    <xdr:pic>
      <xdr:nvPicPr>
        <xdr:cNvPr id="979" name="dimg_Dzb5Z8aaNcyCxc8PueSXyQs_14" descr="‫خرید بازی فکری کودک، پیک وسایل نقلیه با بهترین قیمت | فکرآوران‬‎">
          <a:extLst>
            <a:ext uri="{FF2B5EF4-FFF2-40B4-BE49-F238E27FC236}">
              <a16:creationId xmlns:a16="http://schemas.microsoft.com/office/drawing/2014/main" id="{4F03288E-544C-BE5C-8EC9-80B0F2492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388852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355600</xdr:colOff>
      <xdr:row>1105</xdr:row>
      <xdr:rowOff>177800</xdr:rowOff>
    </xdr:from>
    <xdr:to>
      <xdr:col>5</xdr:col>
      <xdr:colOff>977900</xdr:colOff>
      <xdr:row>1105</xdr:row>
      <xdr:rowOff>955881</xdr:rowOff>
    </xdr:to>
    <xdr:pic>
      <xdr:nvPicPr>
        <xdr:cNvPr id="980" name="dimg_LDb5Z9yuD9SOxc8PxqjUgQ8_2" descr="‫⬆️پین‌بال #گروه_سنی_5_سال_به_بالا #کنترل_هوش_هیجانی #سرعت_عمل اوج هیجان را  در بازی پین‌بال تجربه کنید! در آغاز بازی هر بازیکن در زمین خودش تعدادی توپ  دارد که باید فقط با استفاده از بازوهای چوبی فنری‬‎">
          <a:extLst>
            <a:ext uri="{FF2B5EF4-FFF2-40B4-BE49-F238E27FC236}">
              <a16:creationId xmlns:a16="http://schemas.microsoft.com/office/drawing/2014/main" id="{4EBCDDBC-487C-C981-D4B9-7696291A2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140066300"/>
          <a:ext cx="622300" cy="778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1106</xdr:row>
      <xdr:rowOff>38100</xdr:rowOff>
    </xdr:from>
    <xdr:to>
      <xdr:col>5</xdr:col>
      <xdr:colOff>1066800</xdr:colOff>
      <xdr:row>1106</xdr:row>
      <xdr:rowOff>939800</xdr:rowOff>
    </xdr:to>
    <xdr:pic>
      <xdr:nvPicPr>
        <xdr:cNvPr id="981" name="dimg_VTb5Z_mGKK2Pxc8PsOPjsQY_323" descr="‫خرید و قیمت ساختنی ستاره های زنجیری 125 قطعه | ترب‬‎">
          <a:extLst>
            <a:ext uri="{FF2B5EF4-FFF2-40B4-BE49-F238E27FC236}">
              <a16:creationId xmlns:a16="http://schemas.microsoft.com/office/drawing/2014/main" id="{B8C1DA69-DDB9-7C22-0564-6014234C8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140942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1107</xdr:row>
      <xdr:rowOff>38100</xdr:rowOff>
    </xdr:from>
    <xdr:to>
      <xdr:col>5</xdr:col>
      <xdr:colOff>1092200</xdr:colOff>
      <xdr:row>1107</xdr:row>
      <xdr:rowOff>889000</xdr:rowOff>
    </xdr:to>
    <xdr:pic>
      <xdr:nvPicPr>
        <xdr:cNvPr id="982" name="dimg_eDb5Z4rSPJyO7NYPw4-ciQ8_21" descr="‫تابلو نقاشی ماسه ای‬‎">
          <a:extLst>
            <a:ext uri="{FF2B5EF4-FFF2-40B4-BE49-F238E27FC236}">
              <a16:creationId xmlns:a16="http://schemas.microsoft.com/office/drawing/2014/main" id="{54781D74-655F-7C14-BB75-A8A2CCF70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419586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1108</xdr:row>
      <xdr:rowOff>127000</xdr:rowOff>
    </xdr:from>
    <xdr:to>
      <xdr:col>5</xdr:col>
      <xdr:colOff>1079500</xdr:colOff>
      <xdr:row>1108</xdr:row>
      <xdr:rowOff>901700</xdr:rowOff>
    </xdr:to>
    <xdr:pic>
      <xdr:nvPicPr>
        <xdr:cNvPr id="983" name="dimg_tjb5Z-zDH-KRxc8Pup7hwQk_23" descr="‫قیمت و خرید بازی فکری طرح مکعب های قصه گویی کد 77‬‎">
          <a:extLst>
            <a:ext uri="{FF2B5EF4-FFF2-40B4-BE49-F238E27FC236}">
              <a16:creationId xmlns:a16="http://schemas.microsoft.com/office/drawing/2014/main" id="{F7B95147-C246-6AB2-E2F6-A518CB315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1430635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1109</xdr:row>
      <xdr:rowOff>127000</xdr:rowOff>
    </xdr:from>
    <xdr:to>
      <xdr:col>5</xdr:col>
      <xdr:colOff>1054100</xdr:colOff>
      <xdr:row>1109</xdr:row>
      <xdr:rowOff>889000</xdr:rowOff>
    </xdr:to>
    <xdr:pic>
      <xdr:nvPicPr>
        <xdr:cNvPr id="984" name="dimg_1Tb5Z4G6NrKVxc8Pwa-9wQY_337" descr="‫قیمت و خرید بازی فکری زینگو مدل تاکتیک‬‎">
          <a:extLst>
            <a:ext uri="{FF2B5EF4-FFF2-40B4-BE49-F238E27FC236}">
              <a16:creationId xmlns:a16="http://schemas.microsoft.com/office/drawing/2014/main" id="{D787A735-E14F-1F09-3407-379795159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440795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1110</xdr:row>
      <xdr:rowOff>127000</xdr:rowOff>
    </xdr:from>
    <xdr:to>
      <xdr:col>5</xdr:col>
      <xdr:colOff>1028700</xdr:colOff>
      <xdr:row>1110</xdr:row>
      <xdr:rowOff>914400</xdr:rowOff>
    </xdr:to>
    <xdr:pic>
      <xdr:nvPicPr>
        <xdr:cNvPr id="985" name="dimg_DTf5Z-ueHMeFxc8Pk8z88AI_12" descr="‫تخته جادویی قطار 8512 بردیا (12)(72) – تابان تویز‬‎">
          <a:extLst>
            <a:ext uri="{FF2B5EF4-FFF2-40B4-BE49-F238E27FC236}">
              <a16:creationId xmlns:a16="http://schemas.microsoft.com/office/drawing/2014/main" id="{9C1D3762-9457-FA4C-9749-7B0759C09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1450955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1111</xdr:row>
      <xdr:rowOff>228600</xdr:rowOff>
    </xdr:from>
    <xdr:to>
      <xdr:col>5</xdr:col>
      <xdr:colOff>1172942</xdr:colOff>
      <xdr:row>1111</xdr:row>
      <xdr:rowOff>825500</xdr:rowOff>
    </xdr:to>
    <xdr:pic>
      <xdr:nvPicPr>
        <xdr:cNvPr id="986" name="dimg_RDf5Z83GNOeK7NYPl82s4Qs_15" descr="‫تخته دورو (تخته سیاه و وایت برد سایز متوسط)‬‎">
          <a:extLst>
            <a:ext uri="{FF2B5EF4-FFF2-40B4-BE49-F238E27FC236}">
              <a16:creationId xmlns:a16="http://schemas.microsoft.com/office/drawing/2014/main" id="{B4A4AECC-93EB-C15F-0654-EB900C6EE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1358" y="1146213100"/>
          <a:ext cx="906242" cy="59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1112</xdr:row>
      <xdr:rowOff>228600</xdr:rowOff>
    </xdr:from>
    <xdr:to>
      <xdr:col>5</xdr:col>
      <xdr:colOff>1155700</xdr:colOff>
      <xdr:row>1112</xdr:row>
      <xdr:rowOff>799059</xdr:rowOff>
    </xdr:to>
    <xdr:pic>
      <xdr:nvPicPr>
        <xdr:cNvPr id="987" name="dimg_aTf5Z8mTFbirxc8P-NaZkA4_25" descr="‫قیمت انواع تخته وایت برد مغناطیسی خرید اینترنتی - مهرسا تجهیز‬‎">
          <a:extLst>
            <a:ext uri="{FF2B5EF4-FFF2-40B4-BE49-F238E27FC236}">
              <a16:creationId xmlns:a16="http://schemas.microsoft.com/office/drawing/2014/main" id="{E44E811C-A102-DBC2-B77A-04728728BC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47229100"/>
          <a:ext cx="863600" cy="570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1113</xdr:row>
      <xdr:rowOff>165100</xdr:rowOff>
    </xdr:from>
    <xdr:to>
      <xdr:col>5</xdr:col>
      <xdr:colOff>1003300</xdr:colOff>
      <xdr:row>1113</xdr:row>
      <xdr:rowOff>863600</xdr:rowOff>
    </xdr:to>
    <xdr:pic>
      <xdr:nvPicPr>
        <xdr:cNvPr id="988" name="dimg_gTf5Z8CEEp-Oxc8Pi5PCsAw_11" descr="‫تخته وایت برد-خرید و قیمت انواع وایت برد پایه دار و دیواری‬‎">
          <a:extLst>
            <a:ext uri="{FF2B5EF4-FFF2-40B4-BE49-F238E27FC236}">
              <a16:creationId xmlns:a16="http://schemas.microsoft.com/office/drawing/2014/main" id="{F895AE45-EB5F-1ABF-B09B-5B67C2F07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11481816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1114</xdr:row>
      <xdr:rowOff>127000</xdr:rowOff>
    </xdr:from>
    <xdr:to>
      <xdr:col>5</xdr:col>
      <xdr:colOff>965200</xdr:colOff>
      <xdr:row>1114</xdr:row>
      <xdr:rowOff>850900</xdr:rowOff>
    </xdr:to>
    <xdr:pic>
      <xdr:nvPicPr>
        <xdr:cNvPr id="989" name="dimg_mDf5Z-neEsCTxc8P9K3GiQ0_17" descr="‫تکتاز میکسر توری | سیسمونی آقابزرگ | تکتاز میکسر‬‎">
          <a:extLst>
            <a:ext uri="{FF2B5EF4-FFF2-40B4-BE49-F238E27FC236}">
              <a16:creationId xmlns:a16="http://schemas.microsoft.com/office/drawing/2014/main" id="{E53C0A5B-283C-E3DD-2628-CA43C5425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9100" y="11491595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1115</xdr:row>
      <xdr:rowOff>25400</xdr:rowOff>
    </xdr:from>
    <xdr:to>
      <xdr:col>5</xdr:col>
      <xdr:colOff>1168400</xdr:colOff>
      <xdr:row>1115</xdr:row>
      <xdr:rowOff>1003300</xdr:rowOff>
    </xdr:to>
    <xdr:pic>
      <xdr:nvPicPr>
        <xdr:cNvPr id="990" name="dimg_tjf5Z7CjAbGJxc8P_oTXwQk_325" descr="‫توپ پارچه ای آپارتمانی طرح السا و آنا (4 عددی)‬‎">
          <a:extLst>
            <a:ext uri="{FF2B5EF4-FFF2-40B4-BE49-F238E27FC236}">
              <a16:creationId xmlns:a16="http://schemas.microsoft.com/office/drawing/2014/main" id="{F2320980-A5EA-AA26-FD4F-7824C2F0C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150073900"/>
          <a:ext cx="97790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1116</xdr:row>
      <xdr:rowOff>25400</xdr:rowOff>
    </xdr:from>
    <xdr:to>
      <xdr:col>5</xdr:col>
      <xdr:colOff>1244600</xdr:colOff>
      <xdr:row>1116</xdr:row>
      <xdr:rowOff>977900</xdr:rowOff>
    </xdr:to>
    <xdr:pic>
      <xdr:nvPicPr>
        <xdr:cNvPr id="991" name="dimg_0Df5Z4fNMryTxc8P54DSoAg_20" descr="‫قیمت و خرید توپ بازی مدل پارچه ای جغجغه ای‬‎">
          <a:extLst>
            <a:ext uri="{FF2B5EF4-FFF2-40B4-BE49-F238E27FC236}">
              <a16:creationId xmlns:a16="http://schemas.microsoft.com/office/drawing/2014/main" id="{A3092345-896D-43AA-F654-8328464E0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9700" y="11510899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1117</xdr:row>
      <xdr:rowOff>38100</xdr:rowOff>
    </xdr:from>
    <xdr:to>
      <xdr:col>5</xdr:col>
      <xdr:colOff>1155700</xdr:colOff>
      <xdr:row>1117</xdr:row>
      <xdr:rowOff>1003300</xdr:rowOff>
    </xdr:to>
    <xdr:pic>
      <xdr:nvPicPr>
        <xdr:cNvPr id="992" name="dimg__jf5Z6yRKImHxc8P5_b1yQs_15" descr="‫بازی فکری توپ چین‬‎">
          <a:extLst>
            <a:ext uri="{FF2B5EF4-FFF2-40B4-BE49-F238E27FC236}">
              <a16:creationId xmlns:a16="http://schemas.microsoft.com/office/drawing/2014/main" id="{83A7F9E1-A534-8DA3-1AC5-05F96A8E9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521186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1118</xdr:row>
      <xdr:rowOff>101600</xdr:rowOff>
    </xdr:from>
    <xdr:to>
      <xdr:col>5</xdr:col>
      <xdr:colOff>1092200</xdr:colOff>
      <xdr:row>1118</xdr:row>
      <xdr:rowOff>927100</xdr:rowOff>
    </xdr:to>
    <xdr:pic>
      <xdr:nvPicPr>
        <xdr:cNvPr id="993" name="dimg_KDj5Z-yqG9epxc8P7JikqQM_304" descr="‫خرید و قیمت توپ فوتبال دستی بسته 4 عددی رنگ آبی از غرفه فروشگاه ورزشی  پایاژیم‬‎">
          <a:extLst>
            <a:ext uri="{FF2B5EF4-FFF2-40B4-BE49-F238E27FC236}">
              <a16:creationId xmlns:a16="http://schemas.microsoft.com/office/drawing/2014/main" id="{50F9729F-2756-A1EF-FCF3-8264F8F4E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531981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1119</xdr:row>
      <xdr:rowOff>101600</xdr:rowOff>
    </xdr:from>
    <xdr:to>
      <xdr:col>5</xdr:col>
      <xdr:colOff>1003300</xdr:colOff>
      <xdr:row>1119</xdr:row>
      <xdr:rowOff>927100</xdr:rowOff>
    </xdr:to>
    <xdr:pic>
      <xdr:nvPicPr>
        <xdr:cNvPr id="994" name="dimg_WDj5Z7aYGe-P7NYP6NOXoAY_299" descr="‫توپ و سرسره (8 طبقه) | کیدز 24‬‎">
          <a:extLst>
            <a:ext uri="{FF2B5EF4-FFF2-40B4-BE49-F238E27FC236}">
              <a16:creationId xmlns:a16="http://schemas.microsoft.com/office/drawing/2014/main" id="{29F36B2D-9CF3-E1B7-B413-E27B4CE7E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11542141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1120</xdr:row>
      <xdr:rowOff>114300</xdr:rowOff>
    </xdr:from>
    <xdr:to>
      <xdr:col>5</xdr:col>
      <xdr:colOff>1066800</xdr:colOff>
      <xdr:row>1120</xdr:row>
      <xdr:rowOff>977900</xdr:rowOff>
    </xdr:to>
    <xdr:pic>
      <xdr:nvPicPr>
        <xdr:cNvPr id="995" name="dimg_pjj5Z7_rOuuD7NYP09nOCA_11" descr="‫توربال - بازی و کتاب فاز‬‎">
          <a:extLst>
            <a:ext uri="{FF2B5EF4-FFF2-40B4-BE49-F238E27FC236}">
              <a16:creationId xmlns:a16="http://schemas.microsoft.com/office/drawing/2014/main" id="{C8A629CF-C4AE-3BB2-B480-DA2E184D2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1552428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1121</xdr:row>
      <xdr:rowOff>50800</xdr:rowOff>
    </xdr:from>
    <xdr:to>
      <xdr:col>5</xdr:col>
      <xdr:colOff>1092200</xdr:colOff>
      <xdr:row>1121</xdr:row>
      <xdr:rowOff>952500</xdr:rowOff>
    </xdr:to>
    <xdr:pic>
      <xdr:nvPicPr>
        <xdr:cNvPr id="996" name="dimg_1jj5Z6-tHZKJxc8P1Km_0Qc_217" descr="‫تی پو می پو – آوای باران‬‎">
          <a:extLst>
            <a:ext uri="{FF2B5EF4-FFF2-40B4-BE49-F238E27FC236}">
              <a16:creationId xmlns:a16="http://schemas.microsoft.com/office/drawing/2014/main" id="{8316C66A-7542-2AB5-F7EB-516906640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56195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1122</xdr:row>
      <xdr:rowOff>63500</xdr:rowOff>
    </xdr:from>
    <xdr:to>
      <xdr:col>5</xdr:col>
      <xdr:colOff>1130300</xdr:colOff>
      <xdr:row>1122</xdr:row>
      <xdr:rowOff>965200</xdr:rowOff>
    </xdr:to>
    <xdr:pic>
      <xdr:nvPicPr>
        <xdr:cNvPr id="997" name="dimg__jj5Z4DMJfqGxc8Pk8HjKA_15" descr="‫خرید و قیمت تیر و کمان سلفونی تیرکمان تیروکمان از غرفه فروشگاه فانوس #‬‎">
          <a:extLst>
            <a:ext uri="{FF2B5EF4-FFF2-40B4-BE49-F238E27FC236}">
              <a16:creationId xmlns:a16="http://schemas.microsoft.com/office/drawing/2014/main" id="{989E69BC-E02A-15EA-8DBC-5C38B29E7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572240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1123</xdr:row>
      <xdr:rowOff>114300</xdr:rowOff>
    </xdr:from>
    <xdr:to>
      <xdr:col>5</xdr:col>
      <xdr:colOff>1104900</xdr:colOff>
      <xdr:row>1123</xdr:row>
      <xdr:rowOff>939800</xdr:rowOff>
    </xdr:to>
    <xdr:pic>
      <xdr:nvPicPr>
        <xdr:cNvPr id="998" name="dimg_Fjn5Z-XGLsuNxc8P77KLmQI_26" descr="‫تیزبین اعداد و اشکال/بازی فکری/کودک برتر/فروشگاه اینترنتی کودک برتر‬‎">
          <a:extLst>
            <a:ext uri="{FF2B5EF4-FFF2-40B4-BE49-F238E27FC236}">
              <a16:creationId xmlns:a16="http://schemas.microsoft.com/office/drawing/2014/main" id="{5B887156-88A4-6C90-D872-7DCA7FBFC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5829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1124</xdr:row>
      <xdr:rowOff>88900</xdr:rowOff>
    </xdr:from>
    <xdr:to>
      <xdr:col>5</xdr:col>
      <xdr:colOff>1092200</xdr:colOff>
      <xdr:row>1124</xdr:row>
      <xdr:rowOff>952500</xdr:rowOff>
    </xdr:to>
    <xdr:pic>
      <xdr:nvPicPr>
        <xdr:cNvPr id="999" name="dimg_MDn5Z_7YC4eVxc8Phpjb-AM_15" descr="‫بازی فکری تیزبین تولید بازیتا‬‎">
          <a:extLst>
            <a:ext uri="{FF2B5EF4-FFF2-40B4-BE49-F238E27FC236}">
              <a16:creationId xmlns:a16="http://schemas.microsoft.com/office/drawing/2014/main" id="{F08F0A4C-4B71-DE01-0162-3B1B7E695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59281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1125</xdr:row>
      <xdr:rowOff>152400</xdr:rowOff>
    </xdr:from>
    <xdr:to>
      <xdr:col>5</xdr:col>
      <xdr:colOff>1016000</xdr:colOff>
      <xdr:row>1125</xdr:row>
      <xdr:rowOff>876300</xdr:rowOff>
    </xdr:to>
    <xdr:pic>
      <xdr:nvPicPr>
        <xdr:cNvPr id="1000" name="dimg_iDn5Z7fKGNCJ7NYPo8CWkQk_11" descr="‫تیزبین فارسی اول دبستان - بانک بازی‬‎">
          <a:extLst>
            <a:ext uri="{FF2B5EF4-FFF2-40B4-BE49-F238E27FC236}">
              <a16:creationId xmlns:a16="http://schemas.microsoft.com/office/drawing/2014/main" id="{168EF798-EB30-FAB7-159B-17C50AC46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1603609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1126</xdr:row>
      <xdr:rowOff>76200</xdr:rowOff>
    </xdr:from>
    <xdr:to>
      <xdr:col>5</xdr:col>
      <xdr:colOff>1104900</xdr:colOff>
      <xdr:row>1126</xdr:row>
      <xdr:rowOff>939800</xdr:rowOff>
    </xdr:to>
    <xdr:pic>
      <xdr:nvPicPr>
        <xdr:cNvPr id="1001" name="dimg_pDn5Z76SGe-Mxc8PtoS12AI_305" descr="‫تیزبین کلمات انگلیس بازی تا - سرزمین ذهن زیبا‬‎">
          <a:extLst>
            <a:ext uri="{FF2B5EF4-FFF2-40B4-BE49-F238E27FC236}">
              <a16:creationId xmlns:a16="http://schemas.microsoft.com/office/drawing/2014/main" id="{F9E40705-0E74-D50C-F870-16A600685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613007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1127</xdr:row>
      <xdr:rowOff>38100</xdr:rowOff>
    </xdr:from>
    <xdr:to>
      <xdr:col>5</xdr:col>
      <xdr:colOff>1117600</xdr:colOff>
      <xdr:row>1127</xdr:row>
      <xdr:rowOff>927100</xdr:rowOff>
    </xdr:to>
    <xdr:pic>
      <xdr:nvPicPr>
        <xdr:cNvPr id="1002" name="dimg_wTn5Z8erBsarxc8PsuH06QY_8" descr="‫خرید و قیمت بازی آموزشی بردیا مدل جامپر کد 01 | ترب‬‎">
          <a:extLst>
            <a:ext uri="{FF2B5EF4-FFF2-40B4-BE49-F238E27FC236}">
              <a16:creationId xmlns:a16="http://schemas.microsoft.com/office/drawing/2014/main" id="{34F3CCBB-2062-5F5E-364C-4B9B91284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1622786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1131</xdr:row>
      <xdr:rowOff>63500</xdr:rowOff>
    </xdr:from>
    <xdr:to>
      <xdr:col>5</xdr:col>
      <xdr:colOff>1092200</xdr:colOff>
      <xdr:row>1131</xdr:row>
      <xdr:rowOff>889000</xdr:rowOff>
    </xdr:to>
    <xdr:pic>
      <xdr:nvPicPr>
        <xdr:cNvPr id="1003" name="dimg__zn5Z5eBF6aFxc8Pk9C62QU_12" descr="‫هاي سوسايتي(جامعه اشرافي) /ميپل کينگ 12‬‎">
          <a:extLst>
            <a:ext uri="{FF2B5EF4-FFF2-40B4-BE49-F238E27FC236}">
              <a16:creationId xmlns:a16="http://schemas.microsoft.com/office/drawing/2014/main" id="{8D15F46C-C674-7F09-94F1-46D73BF4F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663680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1132</xdr:row>
      <xdr:rowOff>50800</xdr:rowOff>
    </xdr:from>
    <xdr:to>
      <xdr:col>5</xdr:col>
      <xdr:colOff>1130300</xdr:colOff>
      <xdr:row>1132</xdr:row>
      <xdr:rowOff>977900</xdr:rowOff>
    </xdr:to>
    <xdr:pic>
      <xdr:nvPicPr>
        <xdr:cNvPr id="1004" name="dimg_Kjr5Z9HjCoGrxc8Pi8LduAY_326" descr="‫عمومی / بازی جانگورو-جانگرو‬‎">
          <a:extLst>
            <a:ext uri="{FF2B5EF4-FFF2-40B4-BE49-F238E27FC236}">
              <a16:creationId xmlns:a16="http://schemas.microsoft.com/office/drawing/2014/main" id="{60A91BD2-9E20-AC37-B948-B9A207843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167371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1133</xdr:row>
      <xdr:rowOff>88900</xdr:rowOff>
    </xdr:from>
    <xdr:to>
      <xdr:col>5</xdr:col>
      <xdr:colOff>927100</xdr:colOff>
      <xdr:row>1133</xdr:row>
      <xdr:rowOff>959290</xdr:rowOff>
    </xdr:to>
    <xdr:pic>
      <xdr:nvPicPr>
        <xdr:cNvPr id="1005" name="dimg_ljr5Z_X2ItWJxc8PgN7X2Q4_21" descr="‫جانوران دریایی ( حجم سازی آسان برای کودکان 3 )‬‎">
          <a:extLst>
            <a:ext uri="{FF2B5EF4-FFF2-40B4-BE49-F238E27FC236}">
              <a16:creationId xmlns:a16="http://schemas.microsoft.com/office/drawing/2014/main" id="{CB3621B0-30C1-4DA9-2814-A6F6F2945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67200" y="1168425400"/>
          <a:ext cx="584200" cy="87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1134</xdr:row>
      <xdr:rowOff>127000</xdr:rowOff>
    </xdr:from>
    <xdr:to>
      <xdr:col>5</xdr:col>
      <xdr:colOff>977900</xdr:colOff>
      <xdr:row>1134</xdr:row>
      <xdr:rowOff>967393</xdr:rowOff>
    </xdr:to>
    <xdr:pic>
      <xdr:nvPicPr>
        <xdr:cNvPr id="1006" name="dimg_uTr5Z--zI9KF7NYPsbbhkAI_345" descr="‫جانوران را بشناسیم: آموزش به روش مونته سوری‬‎">
          <a:extLst>
            <a:ext uri="{FF2B5EF4-FFF2-40B4-BE49-F238E27FC236}">
              <a16:creationId xmlns:a16="http://schemas.microsoft.com/office/drawing/2014/main" id="{38E06632-2876-B10C-BF53-00CA8D86D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169479500"/>
          <a:ext cx="571500" cy="840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1135</xdr:row>
      <xdr:rowOff>165100</xdr:rowOff>
    </xdr:from>
    <xdr:to>
      <xdr:col>5</xdr:col>
      <xdr:colOff>1231900</xdr:colOff>
      <xdr:row>1135</xdr:row>
      <xdr:rowOff>993208</xdr:rowOff>
    </xdr:to>
    <xdr:pic>
      <xdr:nvPicPr>
        <xdr:cNvPr id="1007" name="dimg_0jr5Z9SkJvSSxc8P3NSxSA_319" descr="‫جدول هوش اعداد دراگون – آقای بازی‬‎">
          <a:extLst>
            <a:ext uri="{FF2B5EF4-FFF2-40B4-BE49-F238E27FC236}">
              <a16:creationId xmlns:a16="http://schemas.microsoft.com/office/drawing/2014/main" id="{505F38EC-333F-5180-3C5F-9927A3473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1170533600"/>
          <a:ext cx="1104900" cy="828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1136</xdr:row>
      <xdr:rowOff>203200</xdr:rowOff>
    </xdr:from>
    <xdr:to>
      <xdr:col>5</xdr:col>
      <xdr:colOff>1092200</xdr:colOff>
      <xdr:row>1136</xdr:row>
      <xdr:rowOff>901700</xdr:rowOff>
    </xdr:to>
    <xdr:pic>
      <xdr:nvPicPr>
        <xdr:cNvPr id="1008" name="dimg_9Tr5Z9GIE4WK7NYPrtrE4AM_335" descr="‫جدول هوش دراگون انيميشن(جورچين) 20 عددي120 #*‬‎">
          <a:extLst>
            <a:ext uri="{FF2B5EF4-FFF2-40B4-BE49-F238E27FC236}">
              <a16:creationId xmlns:a16="http://schemas.microsoft.com/office/drawing/2014/main" id="{F347DE89-FF7D-5936-94E9-C24288FBB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71587700"/>
          <a:ext cx="69850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1137</xdr:row>
      <xdr:rowOff>177800</xdr:rowOff>
    </xdr:from>
    <xdr:to>
      <xdr:col>5</xdr:col>
      <xdr:colOff>1155700</xdr:colOff>
      <xdr:row>1137</xdr:row>
      <xdr:rowOff>1003300</xdr:rowOff>
    </xdr:to>
    <xdr:pic>
      <xdr:nvPicPr>
        <xdr:cNvPr id="1009" name="dimg_Bzv5Z_PmO5qJxc8Ple6PuAE_335" descr="‫جدول هوش دراگون نقشه ايران(جورچين) 20 عددي120 #*‬‎">
          <a:extLst>
            <a:ext uri="{FF2B5EF4-FFF2-40B4-BE49-F238E27FC236}">
              <a16:creationId xmlns:a16="http://schemas.microsoft.com/office/drawing/2014/main" id="{A529B4A3-4AED-A8FD-7D61-D7B13E2E8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725783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1138</xdr:row>
      <xdr:rowOff>127000</xdr:rowOff>
    </xdr:from>
    <xdr:to>
      <xdr:col>5</xdr:col>
      <xdr:colOff>1041400</xdr:colOff>
      <xdr:row>1138</xdr:row>
      <xdr:rowOff>927100</xdr:rowOff>
    </xdr:to>
    <xdr:pic>
      <xdr:nvPicPr>
        <xdr:cNvPr id="1010" name="dimg_Gzv5Z4emFf6Hxc8Psojf4Qw_14" descr="‫خرید آنلاین اسباب بازی توپ جغجغه ای هوانگر Huanger اصل از پیکوتویز‬‎">
          <a:extLst>
            <a:ext uri="{FF2B5EF4-FFF2-40B4-BE49-F238E27FC236}">
              <a16:creationId xmlns:a16="http://schemas.microsoft.com/office/drawing/2014/main" id="{2567175A-2553-AF82-36B4-1FB0102B1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1735435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1139</xdr:row>
      <xdr:rowOff>101600</xdr:rowOff>
    </xdr:from>
    <xdr:to>
      <xdr:col>5</xdr:col>
      <xdr:colOff>1019140</xdr:colOff>
      <xdr:row>1139</xdr:row>
      <xdr:rowOff>901700</xdr:rowOff>
    </xdr:to>
    <xdr:pic>
      <xdr:nvPicPr>
        <xdr:cNvPr id="1011" name="dimg_dzv5Z9b8OvuMxc8P2Ku7qQU_27" descr="‫بازی جنگ ستارگان STAR WARS‬‎">
          <a:extLst>
            <a:ext uri="{FF2B5EF4-FFF2-40B4-BE49-F238E27FC236}">
              <a16:creationId xmlns:a16="http://schemas.microsoft.com/office/drawing/2014/main" id="{236901EC-CD77-7004-30E1-E53882A93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5160" y="1174534100"/>
          <a:ext cx="70164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1140</xdr:row>
      <xdr:rowOff>50800</xdr:rowOff>
    </xdr:from>
    <xdr:to>
      <xdr:col>5</xdr:col>
      <xdr:colOff>1181100</xdr:colOff>
      <xdr:row>1140</xdr:row>
      <xdr:rowOff>990600</xdr:rowOff>
    </xdr:to>
    <xdr:pic>
      <xdr:nvPicPr>
        <xdr:cNvPr id="1012" name="dimg_vzv5Z-ydHZmL7NYPip-6sQs_17" descr="‫خرید و قیمت جنگا رنگی سپتا 54 قطعه از غرفه بازی فکری ایرانی حامد‬‎">
          <a:extLst>
            <a:ext uri="{FF2B5EF4-FFF2-40B4-BE49-F238E27FC236}">
              <a16:creationId xmlns:a16="http://schemas.microsoft.com/office/drawing/2014/main" id="{9AF791CD-EEC6-F996-44A5-D1D739F10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754993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1141</xdr:row>
      <xdr:rowOff>177800</xdr:rowOff>
    </xdr:from>
    <xdr:to>
      <xdr:col>5</xdr:col>
      <xdr:colOff>1192912</xdr:colOff>
      <xdr:row>1141</xdr:row>
      <xdr:rowOff>787400</xdr:rowOff>
    </xdr:to>
    <xdr:pic>
      <xdr:nvPicPr>
        <xdr:cNvPr id="1013" name="dimg_4Dv5Z-7QDOmWxc8PrMzauQw_301" descr="‫برج هیجان جنگا شماره دار تاس دار بزرگ‬‎">
          <a:extLst>
            <a:ext uri="{FF2B5EF4-FFF2-40B4-BE49-F238E27FC236}">
              <a16:creationId xmlns:a16="http://schemas.microsoft.com/office/drawing/2014/main" id="{F38B7B21-7FD5-15E1-6EF6-A85B64E74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1388" y="1176642300"/>
          <a:ext cx="1002412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1142</xdr:row>
      <xdr:rowOff>12700</xdr:rowOff>
    </xdr:from>
    <xdr:to>
      <xdr:col>5</xdr:col>
      <xdr:colOff>1266590</xdr:colOff>
      <xdr:row>1142</xdr:row>
      <xdr:rowOff>914400</xdr:rowOff>
    </xdr:to>
    <xdr:pic>
      <xdr:nvPicPr>
        <xdr:cNvPr id="1014" name="dimg_HTz5Z6DVGIuQxc8Pv6vp8Ak_22" descr="‫جنگا جومانجي کودک آينده 16‬‎">
          <a:extLst>
            <a:ext uri="{FF2B5EF4-FFF2-40B4-BE49-F238E27FC236}">
              <a16:creationId xmlns:a16="http://schemas.microsoft.com/office/drawing/2014/main" id="{5BB86B67-A0D4-5C02-077B-61A110C86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27710" y="1177493200"/>
          <a:ext cx="120309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1143</xdr:row>
      <xdr:rowOff>114300</xdr:rowOff>
    </xdr:from>
    <xdr:to>
      <xdr:col>5</xdr:col>
      <xdr:colOff>1054100</xdr:colOff>
      <xdr:row>1143</xdr:row>
      <xdr:rowOff>952500</xdr:rowOff>
    </xdr:to>
    <xdr:pic>
      <xdr:nvPicPr>
        <xdr:cNvPr id="1015" name="dimg_gzz5Z7GNE-eL7NYPtLWKuA0_401" descr="‫جنگا-برج هیجان-لوکس-تاور-کلاسیک-جیرنگ-اسباب-بازی-فکری-آموزشی-یارات‬‎">
          <a:extLst>
            <a:ext uri="{FF2B5EF4-FFF2-40B4-BE49-F238E27FC236}">
              <a16:creationId xmlns:a16="http://schemas.microsoft.com/office/drawing/2014/main" id="{0DC71AE8-7ABB-4386-0EF2-D14A04A2B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786108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1144</xdr:row>
      <xdr:rowOff>127000</xdr:rowOff>
    </xdr:from>
    <xdr:to>
      <xdr:col>5</xdr:col>
      <xdr:colOff>990600</xdr:colOff>
      <xdr:row>1144</xdr:row>
      <xdr:rowOff>939800</xdr:rowOff>
    </xdr:to>
    <xdr:pic>
      <xdr:nvPicPr>
        <xdr:cNvPr id="1016" name="dimg_qjz5Z5XWDJ-Mxc8P0cvP2Ag_25" descr="‫خرید و قیمت بازی فکری جنگا کلاسیک مدل LUX TOWER (یارات) | ترب‬‎">
          <a:extLst>
            <a:ext uri="{FF2B5EF4-FFF2-40B4-BE49-F238E27FC236}">
              <a16:creationId xmlns:a16="http://schemas.microsoft.com/office/drawing/2014/main" id="{4B5E13EA-88E5-1211-3DDC-EF6FC0801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11796395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1145</xdr:row>
      <xdr:rowOff>38100</xdr:rowOff>
    </xdr:from>
    <xdr:to>
      <xdr:col>5</xdr:col>
      <xdr:colOff>1104900</xdr:colOff>
      <xdr:row>1145</xdr:row>
      <xdr:rowOff>965200</xdr:rowOff>
    </xdr:to>
    <xdr:pic>
      <xdr:nvPicPr>
        <xdr:cNvPr id="1017" name="dimg_wzz5Z7OeOoWWxc8Ph4_EiAs_23" descr="‫بازی فکری جوراب چین - فانی‌لند‬‎">
          <a:extLst>
            <a:ext uri="{FF2B5EF4-FFF2-40B4-BE49-F238E27FC236}">
              <a16:creationId xmlns:a16="http://schemas.microsoft.com/office/drawing/2014/main" id="{676BC52D-A0FE-C5AA-3ECC-67ABCA0A5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805666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1146</xdr:row>
      <xdr:rowOff>139700</xdr:rowOff>
    </xdr:from>
    <xdr:to>
      <xdr:col>5</xdr:col>
      <xdr:colOff>1054100</xdr:colOff>
      <xdr:row>1146</xdr:row>
      <xdr:rowOff>901700</xdr:rowOff>
    </xdr:to>
    <xdr:pic>
      <xdr:nvPicPr>
        <xdr:cNvPr id="1018" name="dimg_7Tz5Z86JO5OH7NYPgNScmA0_25" descr="‫جورچین آهنربایی کتابی مدل حیوانات جنگل - بانک بازی‬‎">
          <a:extLst>
            <a:ext uri="{FF2B5EF4-FFF2-40B4-BE49-F238E27FC236}">
              <a16:creationId xmlns:a16="http://schemas.microsoft.com/office/drawing/2014/main" id="{CB0CD37E-110B-1937-11A2-006F116CF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1816842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1147</xdr:row>
      <xdr:rowOff>25400</xdr:rowOff>
    </xdr:from>
    <xdr:to>
      <xdr:col>5</xdr:col>
      <xdr:colOff>1117600</xdr:colOff>
      <xdr:row>1147</xdr:row>
      <xdr:rowOff>927100</xdr:rowOff>
    </xdr:to>
    <xdr:pic>
      <xdr:nvPicPr>
        <xdr:cNvPr id="1019" name="dimg_Cz35Z6efPNWLxc8P4dL00A8_20" descr="‫بازی فکری جورچینه XO‬‎">
          <a:extLst>
            <a:ext uri="{FF2B5EF4-FFF2-40B4-BE49-F238E27FC236}">
              <a16:creationId xmlns:a16="http://schemas.microsoft.com/office/drawing/2014/main" id="{12C8E7CC-2B86-E795-154B-4900A12A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1825859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1148</xdr:row>
      <xdr:rowOff>127000</xdr:rowOff>
    </xdr:from>
    <xdr:to>
      <xdr:col>5</xdr:col>
      <xdr:colOff>990600</xdr:colOff>
      <xdr:row>1148</xdr:row>
      <xdr:rowOff>838200</xdr:rowOff>
    </xdr:to>
    <xdr:pic>
      <xdr:nvPicPr>
        <xdr:cNvPr id="1020" name="dimg_ID35Z7-LCcGXxc8P-OmxyAo_21" descr="‫قیمت و خرید بازی فکری فکرآوران مدل جوکر‬‎">
          <a:extLst>
            <a:ext uri="{FF2B5EF4-FFF2-40B4-BE49-F238E27FC236}">
              <a16:creationId xmlns:a16="http://schemas.microsoft.com/office/drawing/2014/main" id="{88D7FCF5-C045-834A-4883-77A8528AD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11837035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1149</xdr:row>
      <xdr:rowOff>63500</xdr:rowOff>
    </xdr:from>
    <xdr:to>
      <xdr:col>5</xdr:col>
      <xdr:colOff>1079500</xdr:colOff>
      <xdr:row>1149</xdr:row>
      <xdr:rowOff>914400</xdr:rowOff>
    </xdr:to>
    <xdr:pic>
      <xdr:nvPicPr>
        <xdr:cNvPr id="1021" name="dimg_Sz35Z5WqOPqXxc8P86_OsA0_17" descr="‫خرید بازی فکری جومانجی با بهترین قیمت | فکرآوران‬‎">
          <a:extLst>
            <a:ext uri="{FF2B5EF4-FFF2-40B4-BE49-F238E27FC236}">
              <a16:creationId xmlns:a16="http://schemas.microsoft.com/office/drawing/2014/main" id="{E29DE24E-5610-800D-8C72-BF8E8E56EE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1846560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1151</xdr:row>
      <xdr:rowOff>88900</xdr:rowOff>
    </xdr:from>
    <xdr:to>
      <xdr:col>5</xdr:col>
      <xdr:colOff>1104900</xdr:colOff>
      <xdr:row>1151</xdr:row>
      <xdr:rowOff>914400</xdr:rowOff>
    </xdr:to>
    <xdr:pic>
      <xdr:nvPicPr>
        <xdr:cNvPr id="1022" name="dimg_qT35Z_6AMfuJxc8Pnr6nmAM_341" descr="‫جیبو مشاغل | 16 تکه | فکرآذین | فروشگاه گلستانه. فروشگاه كتاب گلستانه‬‎">
          <a:extLst>
            <a:ext uri="{FF2B5EF4-FFF2-40B4-BE49-F238E27FC236}">
              <a16:creationId xmlns:a16="http://schemas.microsoft.com/office/drawing/2014/main" id="{360052E1-49FF-172B-EDB5-29D01D6F7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186713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1152</xdr:row>
      <xdr:rowOff>101600</xdr:rowOff>
    </xdr:from>
    <xdr:to>
      <xdr:col>5</xdr:col>
      <xdr:colOff>1155700</xdr:colOff>
      <xdr:row>1152</xdr:row>
      <xdr:rowOff>977900</xdr:rowOff>
    </xdr:to>
    <xdr:pic>
      <xdr:nvPicPr>
        <xdr:cNvPr id="1024" name="dimg_0T35Z5ryK4upxc8Pvarm4Ac_235" descr="‫فکرآذین، تولیدکننده بازی های فکری کودکان و نوجوانان‎ | ‎بازی “جیبو مشاغل”  شامل بلوک های رنگارنگ و متنوعی از کلاه، چهره و لباس است که کودکان می توانند  با روی هم قراردادن‬‎">
          <a:extLst>
            <a:ext uri="{FF2B5EF4-FFF2-40B4-BE49-F238E27FC236}">
              <a16:creationId xmlns:a16="http://schemas.microsoft.com/office/drawing/2014/main" id="{3195B148-F797-A9E7-F189-9A62C6B37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877421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1153</xdr:row>
      <xdr:rowOff>12700</xdr:rowOff>
    </xdr:from>
    <xdr:to>
      <xdr:col>5</xdr:col>
      <xdr:colOff>1181100</xdr:colOff>
      <xdr:row>1153</xdr:row>
      <xdr:rowOff>939800</xdr:rowOff>
    </xdr:to>
    <xdr:pic>
      <xdr:nvPicPr>
        <xdr:cNvPr id="1025" name="dimg_Qj75Z-eaN9-rxc8P4Zuv-Aw_16" descr="‫خرید اینترنتی و حضوری پازل چوبی جیکو پروانه یارات | بازی دان‬‎">
          <a:extLst>
            <a:ext uri="{FF2B5EF4-FFF2-40B4-BE49-F238E27FC236}">
              <a16:creationId xmlns:a16="http://schemas.microsoft.com/office/drawing/2014/main" id="{0C5AD856-E37D-7E3D-2AA3-60F831E0B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1886692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190500</xdr:colOff>
      <xdr:row>1154</xdr:row>
      <xdr:rowOff>101600</xdr:rowOff>
    </xdr:from>
    <xdr:to>
      <xdr:col>5</xdr:col>
      <xdr:colOff>1174171</xdr:colOff>
      <xdr:row>1154</xdr:row>
      <xdr:rowOff>981727</xdr:rowOff>
    </xdr:to>
    <xdr:pic>
      <xdr:nvPicPr>
        <xdr:cNvPr id="1026" name="تصویر 1267">
          <a:extLst>
            <a:ext uri="{FF2B5EF4-FFF2-40B4-BE49-F238E27FC236}">
              <a16:creationId xmlns:a16="http://schemas.microsoft.com/office/drawing/2014/main" id="{4491D146-8C67-41F0-9178-E1DE2E787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20129" y="1189774100"/>
          <a:ext cx="983671" cy="880127"/>
        </a:xfrm>
        <a:prstGeom prst="rect">
          <a:avLst/>
        </a:prstGeom>
      </xdr:spPr>
    </xdr:pic>
    <xdr:clientData/>
  </xdr:twoCellAnchor>
  <xdr:twoCellAnchor>
    <xdr:from>
      <xdr:col>5</xdr:col>
      <xdr:colOff>257175</xdr:colOff>
      <xdr:row>1155</xdr:row>
      <xdr:rowOff>126547</xdr:rowOff>
    </xdr:from>
    <xdr:to>
      <xdr:col>5</xdr:col>
      <xdr:colOff>1160027</xdr:colOff>
      <xdr:row>1155</xdr:row>
      <xdr:rowOff>928970</xdr:rowOff>
    </xdr:to>
    <xdr:pic>
      <xdr:nvPicPr>
        <xdr:cNvPr id="1027" name="تصویر 1268">
          <a:extLst>
            <a:ext uri="{FF2B5EF4-FFF2-40B4-BE49-F238E27FC236}">
              <a16:creationId xmlns:a16="http://schemas.microsoft.com/office/drawing/2014/main" id="{E43874C4-1C40-4107-9E35-E5B737F84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34273" y="1190815047"/>
          <a:ext cx="902852" cy="802423"/>
        </a:xfrm>
        <a:prstGeom prst="rect">
          <a:avLst/>
        </a:prstGeom>
      </xdr:spPr>
    </xdr:pic>
    <xdr:clientData/>
  </xdr:twoCellAnchor>
  <xdr:twoCellAnchor>
    <xdr:from>
      <xdr:col>5</xdr:col>
      <xdr:colOff>393700</xdr:colOff>
      <xdr:row>1157</xdr:row>
      <xdr:rowOff>101600</xdr:rowOff>
    </xdr:from>
    <xdr:to>
      <xdr:col>5</xdr:col>
      <xdr:colOff>1136273</xdr:colOff>
      <xdr:row>1157</xdr:row>
      <xdr:rowOff>911578</xdr:rowOff>
    </xdr:to>
    <xdr:pic>
      <xdr:nvPicPr>
        <xdr:cNvPr id="1028" name="تصویر 1273">
          <a:extLst>
            <a:ext uri="{FF2B5EF4-FFF2-40B4-BE49-F238E27FC236}">
              <a16:creationId xmlns:a16="http://schemas.microsoft.com/office/drawing/2014/main" id="{A7ACCFA8-E9A3-4C8D-92C1-AB4D2320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258027" y="1192822100"/>
          <a:ext cx="742573" cy="809978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1156</xdr:row>
      <xdr:rowOff>25400</xdr:rowOff>
    </xdr:from>
    <xdr:to>
      <xdr:col>5</xdr:col>
      <xdr:colOff>1155700</xdr:colOff>
      <xdr:row>1156</xdr:row>
      <xdr:rowOff>977900</xdr:rowOff>
    </xdr:to>
    <xdr:pic>
      <xdr:nvPicPr>
        <xdr:cNvPr id="1029" name="dimg_qUD5Z-36MfKM7NYPou_1CA_223" descr="‫قیمت و خرید پازل آموزشی جیکو طرح طاووس‬‎">
          <a:extLst>
            <a:ext uri="{FF2B5EF4-FFF2-40B4-BE49-F238E27FC236}">
              <a16:creationId xmlns:a16="http://schemas.microsoft.com/office/drawing/2014/main" id="{99D551EC-0A82-9195-88B1-661DA1CA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1917299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1158</xdr:row>
      <xdr:rowOff>114300</xdr:rowOff>
    </xdr:from>
    <xdr:to>
      <xdr:col>5</xdr:col>
      <xdr:colOff>1079500</xdr:colOff>
      <xdr:row>1158</xdr:row>
      <xdr:rowOff>875111</xdr:rowOff>
    </xdr:to>
    <xdr:pic>
      <xdr:nvPicPr>
        <xdr:cNvPr id="1030" name="Picture 1029" descr="خرید و قیمت پازل چوبی جیکو یارات | ترب">
          <a:extLst>
            <a:ext uri="{FF2B5EF4-FFF2-40B4-BE49-F238E27FC236}">
              <a16:creationId xmlns:a16="http://schemas.microsoft.com/office/drawing/2014/main" id="{BECE7015-C47E-745A-F387-F09CE4532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193850800"/>
          <a:ext cx="762000" cy="7608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1159</xdr:row>
      <xdr:rowOff>25400</xdr:rowOff>
    </xdr:from>
    <xdr:to>
      <xdr:col>5</xdr:col>
      <xdr:colOff>1206500</xdr:colOff>
      <xdr:row>1159</xdr:row>
      <xdr:rowOff>1003300</xdr:rowOff>
    </xdr:to>
    <xdr:pic>
      <xdr:nvPicPr>
        <xdr:cNvPr id="1031" name="dimg_9UD5Z--uLcWJxc8P-tmW4QU_27" descr="‫خرید اینترنتی و حضوری پازل چوبی جیکو هواپیما یارات | بازی دان‬‎">
          <a:extLst>
            <a:ext uri="{FF2B5EF4-FFF2-40B4-BE49-F238E27FC236}">
              <a16:creationId xmlns:a16="http://schemas.microsoft.com/office/drawing/2014/main" id="{B1016C50-3FAB-6473-72DE-A1161EF88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1194777900"/>
          <a:ext cx="97790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139700</xdr:colOff>
      <xdr:row>1160</xdr:row>
      <xdr:rowOff>12700</xdr:rowOff>
    </xdr:from>
    <xdr:to>
      <xdr:col>5</xdr:col>
      <xdr:colOff>1092200</xdr:colOff>
      <xdr:row>1160</xdr:row>
      <xdr:rowOff>965200</xdr:rowOff>
    </xdr:to>
    <xdr:pic>
      <xdr:nvPicPr>
        <xdr:cNvPr id="1032" name="dimg_bUH5Z97KMv2mi-gP6YjJ6A0_345" descr="‫خرید و قیمت چرتکه 5 میل تخت (آ) شایان | ترب‬‎">
          <a:extLst>
            <a:ext uri="{FF2B5EF4-FFF2-40B4-BE49-F238E27FC236}">
              <a16:creationId xmlns:a16="http://schemas.microsoft.com/office/drawing/2014/main" id="{C510F922-BE9E-5AD4-CEE2-755A485996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1957812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1161</xdr:row>
      <xdr:rowOff>101600</xdr:rowOff>
    </xdr:from>
    <xdr:to>
      <xdr:col>5</xdr:col>
      <xdr:colOff>1066800</xdr:colOff>
      <xdr:row>1161</xdr:row>
      <xdr:rowOff>939800</xdr:rowOff>
    </xdr:to>
    <xdr:pic>
      <xdr:nvPicPr>
        <xdr:cNvPr id="1033" name="dimg_r0H5Z_nyEuyui-gPh_CZ0Q8_20" descr="‫چرخ دنده جنگل فکرآذین - پخش طلوع‬‎">
          <a:extLst>
            <a:ext uri="{FF2B5EF4-FFF2-40B4-BE49-F238E27FC236}">
              <a16:creationId xmlns:a16="http://schemas.microsoft.com/office/drawing/2014/main" id="{D6BC33F8-9C6E-38A6-BB21-914ECD0C5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196886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12701</xdr:colOff>
      <xdr:row>1162</xdr:row>
      <xdr:rowOff>76200</xdr:rowOff>
    </xdr:from>
    <xdr:to>
      <xdr:col>5</xdr:col>
      <xdr:colOff>1318812</xdr:colOff>
      <xdr:row>1162</xdr:row>
      <xdr:rowOff>889000</xdr:rowOff>
    </xdr:to>
    <xdr:pic>
      <xdr:nvPicPr>
        <xdr:cNvPr id="1034" name="dimg_z0H5Z_SBPMCei-gPmIex6Qk_299" descr="‫آموزش کامل بازی چشم عقاب فکرآوران‬‎">
          <a:extLst>
            <a:ext uri="{FF2B5EF4-FFF2-40B4-BE49-F238E27FC236}">
              <a16:creationId xmlns:a16="http://schemas.microsoft.com/office/drawing/2014/main" id="{85B6CE53-818B-91A0-06EA-ECE862EC6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75488" y="1197876700"/>
          <a:ext cx="1306111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1163</xdr:row>
      <xdr:rowOff>101600</xdr:rowOff>
    </xdr:from>
    <xdr:to>
      <xdr:col>5</xdr:col>
      <xdr:colOff>1041400</xdr:colOff>
      <xdr:row>1163</xdr:row>
      <xdr:rowOff>939800</xdr:rowOff>
    </xdr:to>
    <xdr:pic>
      <xdr:nvPicPr>
        <xdr:cNvPr id="1035" name="dimg_-kH5Z4epEKSki-gPgcPMuAM_325" descr="‫قیمت و خرید بازی فکری چشمک مدل TY4‬‎">
          <a:extLst>
            <a:ext uri="{FF2B5EF4-FFF2-40B4-BE49-F238E27FC236}">
              <a16:creationId xmlns:a16="http://schemas.microsoft.com/office/drawing/2014/main" id="{73B8C744-A610-1210-422D-F90F02191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198918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1164</xdr:row>
      <xdr:rowOff>25400</xdr:rowOff>
    </xdr:from>
    <xdr:to>
      <xdr:col>5</xdr:col>
      <xdr:colOff>1079500</xdr:colOff>
      <xdr:row>1164</xdr:row>
      <xdr:rowOff>990600</xdr:rowOff>
    </xdr:to>
    <xdr:pic>
      <xdr:nvPicPr>
        <xdr:cNvPr id="1036" name="dimg_JUL5Z9DpJp6gi-gPsfLlwQc_8" descr="‫چیدنیهای رنگارنگ ۳۳ قطعه کلبه ای تعداد در 📦 ۲۲ عدد #چیدنیها #اسباب_بازي  #اسباب_بازی_فروشی #اسباب_بازی_کودک‬‎">
          <a:extLst>
            <a:ext uri="{FF2B5EF4-FFF2-40B4-BE49-F238E27FC236}">
              <a16:creationId xmlns:a16="http://schemas.microsoft.com/office/drawing/2014/main" id="{846B8664-7180-3E1D-5D10-3215EEF6A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1998579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1165</xdr:row>
      <xdr:rowOff>50800</xdr:rowOff>
    </xdr:from>
    <xdr:to>
      <xdr:col>5</xdr:col>
      <xdr:colOff>1092200</xdr:colOff>
      <xdr:row>1165</xdr:row>
      <xdr:rowOff>952500</xdr:rowOff>
    </xdr:to>
    <xdr:pic>
      <xdr:nvPicPr>
        <xdr:cNvPr id="1037" name="dimg_O0L5Z_WmHL69i-gPvZ6OgAg_221" descr="‫خرید و قیمت بازی چینو ساز 158 قطعه تابا از غرفه لوازم تحریر آقای تحریر‬‎">
          <a:extLst>
            <a:ext uri="{FF2B5EF4-FFF2-40B4-BE49-F238E27FC236}">
              <a16:creationId xmlns:a16="http://schemas.microsoft.com/office/drawing/2014/main" id="{A5E6CD0A-D26D-1B76-C98D-5A479FCE7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00899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1166</xdr:row>
      <xdr:rowOff>101600</xdr:rowOff>
    </xdr:from>
    <xdr:to>
      <xdr:col>5</xdr:col>
      <xdr:colOff>1003300</xdr:colOff>
      <xdr:row>1166</xdr:row>
      <xdr:rowOff>914400</xdr:rowOff>
    </xdr:to>
    <xdr:pic>
      <xdr:nvPicPr>
        <xdr:cNvPr id="1038" name="dimg_VEL5Z-LBGeCoi-gP7-_RsQE_13" descr="‫چینو ساز 220 قطعه-آثار بوك‬‎">
          <a:extLst>
            <a:ext uri="{FF2B5EF4-FFF2-40B4-BE49-F238E27FC236}">
              <a16:creationId xmlns:a16="http://schemas.microsoft.com/office/drawing/2014/main" id="{34280F76-B9FF-E2F4-1725-E8C1F5BB5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12019661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1167</xdr:row>
      <xdr:rowOff>76200</xdr:rowOff>
    </xdr:from>
    <xdr:to>
      <xdr:col>5</xdr:col>
      <xdr:colOff>1016000</xdr:colOff>
      <xdr:row>1167</xdr:row>
      <xdr:rowOff>876300</xdr:rowOff>
    </xdr:to>
    <xdr:pic>
      <xdr:nvPicPr>
        <xdr:cNvPr id="1039" name="dimg_b0L5Z-rfCPfxi-gP1NGPgQo_343" descr="‫حباب ساز پنکه ای دو کاره - پخش اسباب بازی توحید | فروش عمده اسباب بازی |  توحید تویز‬‎">
          <a:extLst>
            <a:ext uri="{FF2B5EF4-FFF2-40B4-BE49-F238E27FC236}">
              <a16:creationId xmlns:a16="http://schemas.microsoft.com/office/drawing/2014/main" id="{819B8A10-5507-8C43-5B74-100C31FE59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2029567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1168</xdr:row>
      <xdr:rowOff>101600</xdr:rowOff>
    </xdr:from>
    <xdr:to>
      <xdr:col>5</xdr:col>
      <xdr:colOff>1168400</xdr:colOff>
      <xdr:row>1168</xdr:row>
      <xdr:rowOff>952500</xdr:rowOff>
    </xdr:to>
    <xdr:pic>
      <xdr:nvPicPr>
        <xdr:cNvPr id="1040" name="dimg_lEL5Z4CQAuWhi-gPmsaWwAc_25" descr="‫حلقه پرتاب فیل/کودک برتر/فروشگاه اینترنتی کودک برتر‬‎">
          <a:extLst>
            <a:ext uri="{FF2B5EF4-FFF2-40B4-BE49-F238E27FC236}">
              <a16:creationId xmlns:a16="http://schemas.microsoft.com/office/drawing/2014/main" id="{6EA9F80C-5BE2-02BD-A78F-6A4231B01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03998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1169</xdr:row>
      <xdr:rowOff>38100</xdr:rowOff>
    </xdr:from>
    <xdr:to>
      <xdr:col>5</xdr:col>
      <xdr:colOff>1092200</xdr:colOff>
      <xdr:row>1169</xdr:row>
      <xdr:rowOff>901700</xdr:rowOff>
    </xdr:to>
    <xdr:pic>
      <xdr:nvPicPr>
        <xdr:cNvPr id="1041" name="dimg_v0L5Z7XYBs6Vi-gPupbz8AY_21" descr="‫حلـقه هـوش اردکی بــزرگ – آوای باران‬‎">
          <a:extLst>
            <a:ext uri="{FF2B5EF4-FFF2-40B4-BE49-F238E27FC236}">
              <a16:creationId xmlns:a16="http://schemas.microsoft.com/office/drawing/2014/main" id="{6686EAB6-5CF4-29B5-4C89-08A3B6F1C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049506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1170</xdr:row>
      <xdr:rowOff>63500</xdr:rowOff>
    </xdr:from>
    <xdr:to>
      <xdr:col>5</xdr:col>
      <xdr:colOff>1092200</xdr:colOff>
      <xdr:row>1170</xdr:row>
      <xdr:rowOff>920977</xdr:rowOff>
    </xdr:to>
    <xdr:pic>
      <xdr:nvPicPr>
        <xdr:cNvPr id="1042" name="dimg_6kL5Z5ajK4G6i-gP5dDpuQU_231" descr="‫کتاب حلقه هوش اردکی سوپر|آوای باران+خرید و معرفی‬‎">
          <a:extLst>
            <a:ext uri="{FF2B5EF4-FFF2-40B4-BE49-F238E27FC236}">
              <a16:creationId xmlns:a16="http://schemas.microsoft.com/office/drawing/2014/main" id="{CEC40A01-E42A-0025-F21D-37D1B016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05992000"/>
          <a:ext cx="685800" cy="857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1171</xdr:row>
      <xdr:rowOff>50800</xdr:rowOff>
    </xdr:from>
    <xdr:to>
      <xdr:col>5</xdr:col>
      <xdr:colOff>939800</xdr:colOff>
      <xdr:row>1171</xdr:row>
      <xdr:rowOff>994552</xdr:rowOff>
    </xdr:to>
    <xdr:pic>
      <xdr:nvPicPr>
        <xdr:cNvPr id="1043" name="dimg_AUP5Z5nqErXui-gP1qDd6Qs_301" descr="‫خرید و قیمت هنر و کاردستی حجم سازی آسان 2 حیوان های جنگل | ترب‬‎">
          <a:extLst>
            <a:ext uri="{FF2B5EF4-FFF2-40B4-BE49-F238E27FC236}">
              <a16:creationId xmlns:a16="http://schemas.microsoft.com/office/drawing/2014/main" id="{C0C89777-CAB7-5A93-780E-7460727D1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54500" y="1206995300"/>
          <a:ext cx="635000" cy="943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1172</xdr:row>
      <xdr:rowOff>1</xdr:rowOff>
    </xdr:from>
    <xdr:to>
      <xdr:col>5</xdr:col>
      <xdr:colOff>1016000</xdr:colOff>
      <xdr:row>1172</xdr:row>
      <xdr:rowOff>948977</xdr:rowOff>
    </xdr:to>
    <xdr:pic>
      <xdr:nvPicPr>
        <xdr:cNvPr id="1044" name="dimg_IkP5Z822HM3xi-gPqrzJmA8_6" descr="‫خرید کتاب حیوان های مزرعه (بسته آموزش هنری حجم سازی آسان برای کودکان 1) از  نشر دیبایه‬‎">
          <a:extLst>
            <a:ext uri="{FF2B5EF4-FFF2-40B4-BE49-F238E27FC236}">
              <a16:creationId xmlns:a16="http://schemas.microsoft.com/office/drawing/2014/main" id="{93BC6FE2-0A80-8165-1ECE-3DAF77D85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207960501"/>
          <a:ext cx="673100" cy="948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101601</xdr:colOff>
      <xdr:row>1173</xdr:row>
      <xdr:rowOff>101600</xdr:rowOff>
    </xdr:from>
    <xdr:to>
      <xdr:col>5</xdr:col>
      <xdr:colOff>1246816</xdr:colOff>
      <xdr:row>1173</xdr:row>
      <xdr:rowOff>863600</xdr:rowOff>
    </xdr:to>
    <xdr:pic>
      <xdr:nvPicPr>
        <xdr:cNvPr id="1045" name="dimg_TEP5Z6ivBZKei-gP6vLdkAo_25" descr="‫خرید خونه سازی کوچک ریز کیفی از برند شرکت گلدونه‬‎">
          <a:extLst>
            <a:ext uri="{FF2B5EF4-FFF2-40B4-BE49-F238E27FC236}">
              <a16:creationId xmlns:a16="http://schemas.microsoft.com/office/drawing/2014/main" id="{82667F43-5C2C-7C56-BFDF-21AE4A403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7484" y="1209078100"/>
          <a:ext cx="114521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1174</xdr:row>
      <xdr:rowOff>88900</xdr:rowOff>
    </xdr:from>
    <xdr:to>
      <xdr:col>5</xdr:col>
      <xdr:colOff>1104900</xdr:colOff>
      <xdr:row>1174</xdr:row>
      <xdr:rowOff>914400</xdr:rowOff>
    </xdr:to>
    <xdr:pic>
      <xdr:nvPicPr>
        <xdr:cNvPr id="1046" name="dimg_X0P5Z7LEDu-ei-gP3OWE4AU_10" descr="‫بازی فکری خرس ها و تخس ها‬‎">
          <a:extLst>
            <a:ext uri="{FF2B5EF4-FFF2-40B4-BE49-F238E27FC236}">
              <a16:creationId xmlns:a16="http://schemas.microsoft.com/office/drawing/2014/main" id="{2EE4AB4C-FE25-6443-F6DD-0F43C786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10081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1175</xdr:row>
      <xdr:rowOff>88900</xdr:rowOff>
    </xdr:from>
    <xdr:to>
      <xdr:col>5</xdr:col>
      <xdr:colOff>1066800</xdr:colOff>
      <xdr:row>1175</xdr:row>
      <xdr:rowOff>914400</xdr:rowOff>
    </xdr:to>
    <xdr:pic>
      <xdr:nvPicPr>
        <xdr:cNvPr id="1047" name="dimg_eUP5Z4a8M_Psi-gPgZXIoA8_21" descr="‫بازی فکری خرس های شگفت انگیز تک سازان کد 930351‬‎">
          <a:extLst>
            <a:ext uri="{FF2B5EF4-FFF2-40B4-BE49-F238E27FC236}">
              <a16:creationId xmlns:a16="http://schemas.microsoft.com/office/drawing/2014/main" id="{BC432FCC-7375-9ECF-4FBF-56DFB3A3B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11097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1176</xdr:row>
      <xdr:rowOff>139700</xdr:rowOff>
    </xdr:from>
    <xdr:to>
      <xdr:col>5</xdr:col>
      <xdr:colOff>1079500</xdr:colOff>
      <xdr:row>1176</xdr:row>
      <xdr:rowOff>939800</xdr:rowOff>
    </xdr:to>
    <xdr:pic>
      <xdr:nvPicPr>
        <xdr:cNvPr id="1048" name="dimg_sUP5Z5C4C9qbi-gPyKe1-A0_297" descr="‫بازی فکری خط خط نقاشی | Painting‬‎">
          <a:extLst>
            <a:ext uri="{FF2B5EF4-FFF2-40B4-BE49-F238E27FC236}">
              <a16:creationId xmlns:a16="http://schemas.microsoft.com/office/drawing/2014/main" id="{966F4249-C0AA-888B-905F-E80064E39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12164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1177</xdr:row>
      <xdr:rowOff>76200</xdr:rowOff>
    </xdr:from>
    <xdr:to>
      <xdr:col>5</xdr:col>
      <xdr:colOff>1092200</xdr:colOff>
      <xdr:row>1177</xdr:row>
      <xdr:rowOff>927100</xdr:rowOff>
    </xdr:to>
    <xdr:pic>
      <xdr:nvPicPr>
        <xdr:cNvPr id="1049" name="dimg_1kP5Z4aKHuuki-gP0c_lkA0_11" descr="‫خرید خمیر بازی 10 رنگ آریا جعبه مقوایی کد 1048‬‎">
          <a:extLst>
            <a:ext uri="{FF2B5EF4-FFF2-40B4-BE49-F238E27FC236}">
              <a16:creationId xmlns:a16="http://schemas.microsoft.com/office/drawing/2014/main" id="{AA568B74-443D-E09B-730F-67494D60F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13116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1178</xdr:row>
      <xdr:rowOff>127000</xdr:rowOff>
    </xdr:from>
    <xdr:to>
      <xdr:col>5</xdr:col>
      <xdr:colOff>1155700</xdr:colOff>
      <xdr:row>1178</xdr:row>
      <xdr:rowOff>965200</xdr:rowOff>
    </xdr:to>
    <xdr:pic>
      <xdr:nvPicPr>
        <xdr:cNvPr id="1050" name="dimg_-kP5Z8nKIOaBi-gPqse8-QY_19" descr="‫خمیر بازی 12 رنگ مقوایی کد 1058 طرح 2 آریا - آوا کـیـوت‬‎">
          <a:extLst>
            <a:ext uri="{FF2B5EF4-FFF2-40B4-BE49-F238E27FC236}">
              <a16:creationId xmlns:a16="http://schemas.microsoft.com/office/drawing/2014/main" id="{BF7EED72-EC91-72E9-5AB9-256CE6616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2141835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1179</xdr:row>
      <xdr:rowOff>139700</xdr:rowOff>
    </xdr:from>
    <xdr:to>
      <xdr:col>5</xdr:col>
      <xdr:colOff>977900</xdr:colOff>
      <xdr:row>1179</xdr:row>
      <xdr:rowOff>876300</xdr:rowOff>
    </xdr:to>
    <xdr:pic>
      <xdr:nvPicPr>
        <xdr:cNvPr id="1051" name="dimg_FUT5Z7LUI5Cii-gP7amdoAI_339" descr="‫خرید و قیمت بازی &quot;دارت پارچه ای صنایع آموزشی&quot; - بازی تحریر‬‎">
          <a:extLst>
            <a:ext uri="{FF2B5EF4-FFF2-40B4-BE49-F238E27FC236}">
              <a16:creationId xmlns:a16="http://schemas.microsoft.com/office/drawing/2014/main" id="{F3188EB4-9640-A6F2-3B58-11416543EE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2152122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1180</xdr:row>
      <xdr:rowOff>50800</xdr:rowOff>
    </xdr:from>
    <xdr:to>
      <xdr:col>5</xdr:col>
      <xdr:colOff>1104900</xdr:colOff>
      <xdr:row>1180</xdr:row>
      <xdr:rowOff>977900</xdr:rowOff>
    </xdr:to>
    <xdr:pic>
      <xdr:nvPicPr>
        <xdr:cNvPr id="1052" name="dimg_LET5Z_XaFPSzi-gPz-T0oQg_27" descr="‫بازی فکری دایناسورهای ناقلا | خرید و قیمت - ژوپیتر‬‎">
          <a:extLst>
            <a:ext uri="{FF2B5EF4-FFF2-40B4-BE49-F238E27FC236}">
              <a16:creationId xmlns:a16="http://schemas.microsoft.com/office/drawing/2014/main" id="{50FF9212-0864-52DC-2AC0-7F1F8EC1E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161393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1181</xdr:row>
      <xdr:rowOff>50800</xdr:rowOff>
    </xdr:from>
    <xdr:to>
      <xdr:col>5</xdr:col>
      <xdr:colOff>1181100</xdr:colOff>
      <xdr:row>1181</xdr:row>
      <xdr:rowOff>939800</xdr:rowOff>
    </xdr:to>
    <xdr:pic>
      <xdr:nvPicPr>
        <xdr:cNvPr id="1053" name="dimg_UkT5Z6SWLajRi-gP17fQqQo_23" descr="‫خرید و قیمت دبرنا طلایی دراگون درجه یک بازی فکری | ترب‬‎">
          <a:extLst>
            <a:ext uri="{FF2B5EF4-FFF2-40B4-BE49-F238E27FC236}">
              <a16:creationId xmlns:a16="http://schemas.microsoft.com/office/drawing/2014/main" id="{0D05687D-A46E-8531-E44E-2D244D0E3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2171553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1182</xdr:row>
      <xdr:rowOff>38100</xdr:rowOff>
    </xdr:from>
    <xdr:to>
      <xdr:col>5</xdr:col>
      <xdr:colOff>1104900</xdr:colOff>
      <xdr:row>1182</xdr:row>
      <xdr:rowOff>977900</xdr:rowOff>
    </xdr:to>
    <xdr:pic>
      <xdr:nvPicPr>
        <xdr:cNvPr id="1054" name="dimg_a0T5Z8inL5_ri-gPi5TJuAc_331" descr="‫مشخصات و خرید بازی دبرنا گردونه (بینگو) | فروشگاه اینترنتی کتاب رشد‬‎">
          <a:extLst>
            <a:ext uri="{FF2B5EF4-FFF2-40B4-BE49-F238E27FC236}">
              <a16:creationId xmlns:a16="http://schemas.microsoft.com/office/drawing/2014/main" id="{446DD645-9196-F227-A9E3-C14FAC9CF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181586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1183</xdr:row>
      <xdr:rowOff>50800</xdr:rowOff>
    </xdr:from>
    <xdr:to>
      <xdr:col>5</xdr:col>
      <xdr:colOff>1092200</xdr:colOff>
      <xdr:row>1183</xdr:row>
      <xdr:rowOff>927100</xdr:rowOff>
    </xdr:to>
    <xdr:pic>
      <xdr:nvPicPr>
        <xdr:cNvPr id="1055" name="dimg_hkT5Z5Y0trqL6A-cq_a5DA_333" descr="‫بازی فکری دختر کفشدوزکی کیفی برند فکرآوران | توی فورت‬‎">
          <a:extLst>
            <a:ext uri="{FF2B5EF4-FFF2-40B4-BE49-F238E27FC236}">
              <a16:creationId xmlns:a16="http://schemas.microsoft.com/office/drawing/2014/main" id="{AEA84683-5CD4-D73B-60BA-345957704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19187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1184</xdr:row>
      <xdr:rowOff>101600</xdr:rowOff>
    </xdr:from>
    <xdr:to>
      <xdr:col>5</xdr:col>
      <xdr:colOff>1168400</xdr:colOff>
      <xdr:row>1184</xdr:row>
      <xdr:rowOff>990600</xdr:rowOff>
    </xdr:to>
    <xdr:pic>
      <xdr:nvPicPr>
        <xdr:cNvPr id="1056" name="dimg_nUT5Z6SzNISii-gPs9aakAc_27" descr="‫ست دروازه فوتبال و بسکتبال جوان | فروشگاه اسباب بازی تمشک | Tameshk‬‎">
          <a:extLst>
            <a:ext uri="{FF2B5EF4-FFF2-40B4-BE49-F238E27FC236}">
              <a16:creationId xmlns:a16="http://schemas.microsoft.com/office/drawing/2014/main" id="{708CE699-0A0D-EAC5-3F4F-2EE37A853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202541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1185</xdr:row>
      <xdr:rowOff>63501</xdr:rowOff>
    </xdr:from>
    <xdr:to>
      <xdr:col>5</xdr:col>
      <xdr:colOff>1104900</xdr:colOff>
      <xdr:row>1185</xdr:row>
      <xdr:rowOff>990361</xdr:rowOff>
    </xdr:to>
    <xdr:pic>
      <xdr:nvPicPr>
        <xdr:cNvPr id="1057" name="dimg_tET5Z_PLELbzi-gP9cLKqAY_297" descr="‫بازی دره مرگ Death Valley‬‎">
          <a:extLst>
            <a:ext uri="{FF2B5EF4-FFF2-40B4-BE49-F238E27FC236}">
              <a16:creationId xmlns:a16="http://schemas.microsoft.com/office/drawing/2014/main" id="{9E1207AE-DA70-51F9-8E92-15ADE841D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21232001"/>
          <a:ext cx="812800" cy="92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1186</xdr:row>
      <xdr:rowOff>88900</xdr:rowOff>
    </xdr:from>
    <xdr:to>
      <xdr:col>5</xdr:col>
      <xdr:colOff>889000</xdr:colOff>
      <xdr:row>1186</xdr:row>
      <xdr:rowOff>812800</xdr:rowOff>
    </xdr:to>
    <xdr:pic>
      <xdr:nvPicPr>
        <xdr:cNvPr id="1058" name="dimg_zET5Z7bbA7zsi-gPnO7OsQo_7" descr="‫خرید و قیمت بازی فکری دژاوو مناسب +8 سال از غرفه فکر دونی (قبل از ثبت سفارش  موجودی بگیرید 🙏)‬‎">
          <a:extLst>
            <a:ext uri="{FF2B5EF4-FFF2-40B4-BE49-F238E27FC236}">
              <a16:creationId xmlns:a16="http://schemas.microsoft.com/office/drawing/2014/main" id="{213055DA-C2D3-4709-75F0-A6E42E792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505300" y="12222734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393700</xdr:colOff>
      <xdr:row>1187</xdr:row>
      <xdr:rowOff>88900</xdr:rowOff>
    </xdr:from>
    <xdr:to>
      <xdr:col>5</xdr:col>
      <xdr:colOff>965200</xdr:colOff>
      <xdr:row>1187</xdr:row>
      <xdr:rowOff>837201</xdr:rowOff>
    </xdr:to>
    <xdr:pic>
      <xdr:nvPicPr>
        <xdr:cNvPr id="1059" name="dimg_60T5Z_6XHJGpi-gPkZ28wQM_391" descr="‫گروه انتشاراتی ققنوس | دکتر جکیل و آقای هاید‬‎">
          <a:extLst>
            <a:ext uri="{FF2B5EF4-FFF2-40B4-BE49-F238E27FC236}">
              <a16:creationId xmlns:a16="http://schemas.microsoft.com/office/drawing/2014/main" id="{1F716BE4-AFDB-1CA1-02F6-1153EE664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29100" y="1223289400"/>
          <a:ext cx="571500" cy="748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406400</xdr:colOff>
      <xdr:row>1188</xdr:row>
      <xdr:rowOff>76201</xdr:rowOff>
    </xdr:from>
    <xdr:to>
      <xdr:col>5</xdr:col>
      <xdr:colOff>952500</xdr:colOff>
      <xdr:row>1188</xdr:row>
      <xdr:rowOff>879243</xdr:rowOff>
    </xdr:to>
    <xdr:pic>
      <xdr:nvPicPr>
        <xdr:cNvPr id="1060" name="dimg_BEX5Z4ixOJCki-gPhJ6vqA8_227" descr="‫خريد بازي فكري دموكراسي (سري بازي هاي ميني دايس)/فروشگاه اينترنتی پرديس کتاب‬‎">
          <a:extLst>
            <a:ext uri="{FF2B5EF4-FFF2-40B4-BE49-F238E27FC236}">
              <a16:creationId xmlns:a16="http://schemas.microsoft.com/office/drawing/2014/main" id="{383EB56D-C556-2518-2C76-CE2C0B485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41800" y="1224292701"/>
          <a:ext cx="546100" cy="803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1189</xdr:row>
      <xdr:rowOff>139700</xdr:rowOff>
    </xdr:from>
    <xdr:to>
      <xdr:col>5</xdr:col>
      <xdr:colOff>1016000</xdr:colOff>
      <xdr:row>1189</xdr:row>
      <xdr:rowOff>850900</xdr:rowOff>
    </xdr:to>
    <xdr:pic>
      <xdr:nvPicPr>
        <xdr:cNvPr id="1061" name="dimg_JUX5Z670HsKki-gPndaWwQ8_13" descr="‫دوبادو (مدل جعبه ای) - گروه تولیدی مازینا‬‎">
          <a:extLst>
            <a:ext uri="{FF2B5EF4-FFF2-40B4-BE49-F238E27FC236}">
              <a16:creationId xmlns:a16="http://schemas.microsoft.com/office/drawing/2014/main" id="{3FDBADD9-FBDD-00C5-4947-A68C9D6A8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225372200"/>
          <a:ext cx="7112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1190</xdr:row>
      <xdr:rowOff>88900</xdr:rowOff>
    </xdr:from>
    <xdr:to>
      <xdr:col>5</xdr:col>
      <xdr:colOff>1041400</xdr:colOff>
      <xdr:row>1190</xdr:row>
      <xdr:rowOff>927100</xdr:rowOff>
    </xdr:to>
    <xdr:pic>
      <xdr:nvPicPr>
        <xdr:cNvPr id="1062" name="dimg_W0X5Z6T9Nd21i-gP-rCSgAk_10" descr="‫خرید و قیمت دوبی پلاس طلقی 5 مدل جور | ترب‬‎">
          <a:extLst>
            <a:ext uri="{FF2B5EF4-FFF2-40B4-BE49-F238E27FC236}">
              <a16:creationId xmlns:a16="http://schemas.microsoft.com/office/drawing/2014/main" id="{D64C20F8-01A7-5CE2-B26B-35ED2B274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2263374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1191</xdr:row>
      <xdr:rowOff>101600</xdr:rowOff>
    </xdr:from>
    <xdr:to>
      <xdr:col>5</xdr:col>
      <xdr:colOff>1130300</xdr:colOff>
      <xdr:row>1191</xdr:row>
      <xdr:rowOff>901700</xdr:rowOff>
    </xdr:to>
    <xdr:pic>
      <xdr:nvPicPr>
        <xdr:cNvPr id="1063" name="dimg_fkX5Z8TGDtXEi-gP76j5mA4_17" descr="‫پک دوخت و دوز مدل حیوانات (متین ایده) 1/8 جعبه ای. فروشگاه كتاب گلستانه‬‎">
          <a:extLst>
            <a:ext uri="{FF2B5EF4-FFF2-40B4-BE49-F238E27FC236}">
              <a16:creationId xmlns:a16="http://schemas.microsoft.com/office/drawing/2014/main" id="{B868634D-F8EE-CDDA-4069-435D08E02C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227366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1193</xdr:row>
      <xdr:rowOff>88900</xdr:rowOff>
    </xdr:from>
    <xdr:to>
      <xdr:col>5</xdr:col>
      <xdr:colOff>1066800</xdr:colOff>
      <xdr:row>1193</xdr:row>
      <xdr:rowOff>889000</xdr:rowOff>
    </xdr:to>
    <xdr:pic>
      <xdr:nvPicPr>
        <xdr:cNvPr id="1065" name="dimg_y0X5Z8GFAf2ai-gP7o76wAU_27" descr="‫خرید و قیمت دومینو 200 قطعه پل دار شرکت سایان | ترب‬‎">
          <a:extLst>
            <a:ext uri="{FF2B5EF4-FFF2-40B4-BE49-F238E27FC236}">
              <a16:creationId xmlns:a16="http://schemas.microsoft.com/office/drawing/2014/main" id="{2D6481F6-7802-8B2B-53E3-5E268D74A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293854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1194</xdr:row>
      <xdr:rowOff>38100</xdr:rowOff>
    </xdr:from>
    <xdr:to>
      <xdr:col>5</xdr:col>
      <xdr:colOff>1155700</xdr:colOff>
      <xdr:row>1194</xdr:row>
      <xdr:rowOff>939800</xdr:rowOff>
    </xdr:to>
    <xdr:pic>
      <xdr:nvPicPr>
        <xdr:cNvPr id="1066" name="dimg_40X5Z8GDG6i3i-gPlPaDyAk_113" descr="‫دومینو 300 قطعه پرشین – بامروز | بازار امروز‬‎">
          <a:extLst>
            <a:ext uri="{FF2B5EF4-FFF2-40B4-BE49-F238E27FC236}">
              <a16:creationId xmlns:a16="http://schemas.microsoft.com/office/drawing/2014/main" id="{954177C3-D095-27B2-C333-A3EC094BE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230350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1195</xdr:row>
      <xdr:rowOff>139700</xdr:rowOff>
    </xdr:from>
    <xdr:to>
      <xdr:col>5</xdr:col>
      <xdr:colOff>1079500</xdr:colOff>
      <xdr:row>1195</xdr:row>
      <xdr:rowOff>889000</xdr:rowOff>
    </xdr:to>
    <xdr:pic>
      <xdr:nvPicPr>
        <xdr:cNvPr id="1067" name="dimg_KUb5Z7e8L-Tri-gPq_CziA0_13" descr="‫دومینو 300 قطعه - شایان تویز‬‎">
          <a:extLst>
            <a:ext uri="{FF2B5EF4-FFF2-40B4-BE49-F238E27FC236}">
              <a16:creationId xmlns:a16="http://schemas.microsoft.com/office/drawing/2014/main" id="{876C1796-7653-0F68-CE0C-F425D20AE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314682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1196</xdr:row>
      <xdr:rowOff>177800</xdr:rowOff>
    </xdr:from>
    <xdr:to>
      <xdr:col>5</xdr:col>
      <xdr:colOff>1193800</xdr:colOff>
      <xdr:row>1196</xdr:row>
      <xdr:rowOff>872191</xdr:rowOff>
    </xdr:to>
    <xdr:pic>
      <xdr:nvPicPr>
        <xdr:cNvPr id="1068" name="dimg_Skb5Z7q4B-S0i-gP3tzF4AI_337" descr="‫خرید و قیمت دومینو 300 قطعه | ترب‬‎">
          <a:extLst>
            <a:ext uri="{FF2B5EF4-FFF2-40B4-BE49-F238E27FC236}">
              <a16:creationId xmlns:a16="http://schemas.microsoft.com/office/drawing/2014/main" id="{33656F76-4626-74DF-E497-E80F7C255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00500" y="1232522300"/>
          <a:ext cx="952500" cy="694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1197</xdr:row>
      <xdr:rowOff>38100</xdr:rowOff>
    </xdr:from>
    <xdr:to>
      <xdr:col>5</xdr:col>
      <xdr:colOff>1079500</xdr:colOff>
      <xdr:row>1197</xdr:row>
      <xdr:rowOff>939800</xdr:rowOff>
    </xdr:to>
    <xdr:pic>
      <xdr:nvPicPr>
        <xdr:cNvPr id="1069" name="dimg_Z0b5Z6rFN8uni-gP0anv2Ao_315" descr="‫دومینو سنگی جعبه فلزی - فروشگاه بانک بازی‬‎">
          <a:extLst>
            <a:ext uri="{FF2B5EF4-FFF2-40B4-BE49-F238E27FC236}">
              <a16:creationId xmlns:a16="http://schemas.microsoft.com/office/drawing/2014/main" id="{B9010A83-D771-0704-70A6-BE393B384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33398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1198</xdr:row>
      <xdr:rowOff>50800</xdr:rowOff>
    </xdr:from>
    <xdr:to>
      <xdr:col>5</xdr:col>
      <xdr:colOff>1130300</xdr:colOff>
      <xdr:row>1198</xdr:row>
      <xdr:rowOff>927100</xdr:rowOff>
    </xdr:to>
    <xdr:pic>
      <xdr:nvPicPr>
        <xdr:cNvPr id="1070" name="dimg_gUb5Z8LMEImJi-gPrd_XmAM_401" descr="‫قالب دومینو (یک جفت)‬‎">
          <a:extLst>
            <a:ext uri="{FF2B5EF4-FFF2-40B4-BE49-F238E27FC236}">
              <a16:creationId xmlns:a16="http://schemas.microsoft.com/office/drawing/2014/main" id="{46572C16-A9D2-4D72-7A9B-9D7DD7B7A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234427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1199</xdr:row>
      <xdr:rowOff>50800</xdr:rowOff>
    </xdr:from>
    <xdr:to>
      <xdr:col>5</xdr:col>
      <xdr:colOff>1296200</xdr:colOff>
      <xdr:row>1199</xdr:row>
      <xdr:rowOff>927100</xdr:rowOff>
    </xdr:to>
    <xdr:pic>
      <xdr:nvPicPr>
        <xdr:cNvPr id="1071" name="dimg_mEb5Z_7_Ibyvi-gP6t3_uAI_6" descr="‫کارگاه نشر - دومینو مارپیچ‬‎">
          <a:extLst>
            <a:ext uri="{FF2B5EF4-FFF2-40B4-BE49-F238E27FC236}">
              <a16:creationId xmlns:a16="http://schemas.microsoft.com/office/drawing/2014/main" id="{A04ED99F-EBC1-5BBC-5A42-7501385F4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98100" y="1235443300"/>
          <a:ext cx="11692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1200</xdr:row>
      <xdr:rowOff>12700</xdr:rowOff>
    </xdr:from>
    <xdr:to>
      <xdr:col>5</xdr:col>
      <xdr:colOff>1133834</xdr:colOff>
      <xdr:row>1201</xdr:row>
      <xdr:rowOff>0</xdr:rowOff>
    </xdr:to>
    <xdr:pic>
      <xdr:nvPicPr>
        <xdr:cNvPr id="1072" name="dimg_rUb5Z4vsH4GVi-gPqoy9oAg_23" descr="‫بازی دوئل Do-Si Duel‬‎">
          <a:extLst>
            <a:ext uri="{FF2B5EF4-FFF2-40B4-BE49-F238E27FC236}">
              <a16:creationId xmlns:a16="http://schemas.microsoft.com/office/drawing/2014/main" id="{788E3E04-58E1-7CD5-1886-63FDFDBFA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0466" y="1236421200"/>
          <a:ext cx="879834" cy="100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1201</xdr:row>
      <xdr:rowOff>38100</xdr:rowOff>
    </xdr:from>
    <xdr:to>
      <xdr:col>5</xdr:col>
      <xdr:colOff>1168400</xdr:colOff>
      <xdr:row>1201</xdr:row>
      <xdr:rowOff>965200</xdr:rowOff>
    </xdr:to>
    <xdr:pic>
      <xdr:nvPicPr>
        <xdr:cNvPr id="1073" name="dimg_zUb5Z7_2EZmLi-gPrOWN4Ak_11" descr="‫قیمت و خرید بازی فکری مدل ذره بین‬‎">
          <a:extLst>
            <a:ext uri="{FF2B5EF4-FFF2-40B4-BE49-F238E27FC236}">
              <a16:creationId xmlns:a16="http://schemas.microsoft.com/office/drawing/2014/main" id="{32F44D8B-80B2-BE22-A3C5-CA138F8461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37462600"/>
          <a:ext cx="927100" cy="92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1203</xdr:row>
      <xdr:rowOff>101600</xdr:rowOff>
    </xdr:from>
    <xdr:to>
      <xdr:col>5</xdr:col>
      <xdr:colOff>1016000</xdr:colOff>
      <xdr:row>1203</xdr:row>
      <xdr:rowOff>930041</xdr:rowOff>
    </xdr:to>
    <xdr:pic>
      <xdr:nvPicPr>
        <xdr:cNvPr id="1074" name="dimg_-kb5Z7y6GsmBi-gPj7G0mQw_15" descr="‫خرید و قیمت رنگ بین آوای باران | ترب‬‎">
          <a:extLst>
            <a:ext uri="{FF2B5EF4-FFF2-40B4-BE49-F238E27FC236}">
              <a16:creationId xmlns:a16="http://schemas.microsoft.com/office/drawing/2014/main" id="{5E22A964-789B-4AE6-9B4E-3E504D9B0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239558100"/>
          <a:ext cx="825500" cy="828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1204</xdr:row>
      <xdr:rowOff>0</xdr:rowOff>
    </xdr:from>
    <xdr:to>
      <xdr:col>5</xdr:col>
      <xdr:colOff>1104900</xdr:colOff>
      <xdr:row>1204</xdr:row>
      <xdr:rowOff>977900</xdr:rowOff>
    </xdr:to>
    <xdr:pic>
      <xdr:nvPicPr>
        <xdr:cNvPr id="1075" name="dimg_L0n5Z-qmCeuji-gP0p-g-Qw_389" descr="‫روبیک 2*2 خود رنگ کای وای‬‎">
          <a:extLst>
            <a:ext uri="{FF2B5EF4-FFF2-40B4-BE49-F238E27FC236}">
              <a16:creationId xmlns:a16="http://schemas.microsoft.com/office/drawing/2014/main" id="{C0A7F0B2-AECA-18D0-A9CB-E44A6DE19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40472500"/>
          <a:ext cx="97790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1205</xdr:row>
      <xdr:rowOff>25400</xdr:rowOff>
    </xdr:from>
    <xdr:to>
      <xdr:col>5</xdr:col>
      <xdr:colOff>1181100</xdr:colOff>
      <xdr:row>1205</xdr:row>
      <xdr:rowOff>965200</xdr:rowOff>
    </xdr:to>
    <xdr:pic>
      <xdr:nvPicPr>
        <xdr:cNvPr id="1076" name="dimg_ckn5Z9OCBKiKxc8PlqDP-QM_12" descr="‫خرید و قیمت روبیک 3 در 3 خودرنگ 655 پایه دار کای وای وریور | ترب‬‎">
          <a:extLst>
            <a:ext uri="{FF2B5EF4-FFF2-40B4-BE49-F238E27FC236}">
              <a16:creationId xmlns:a16="http://schemas.microsoft.com/office/drawing/2014/main" id="{F7345C23-F816-D66B-1E0B-9FA8D50DB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2415139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1206</xdr:row>
      <xdr:rowOff>101600</xdr:rowOff>
    </xdr:from>
    <xdr:to>
      <xdr:col>5</xdr:col>
      <xdr:colOff>1181100</xdr:colOff>
      <xdr:row>1206</xdr:row>
      <xdr:rowOff>990600</xdr:rowOff>
    </xdr:to>
    <xdr:pic>
      <xdr:nvPicPr>
        <xdr:cNvPr id="1077" name="dimg_rkn5Z4eXA5GUxc8P3djTwQI_23" descr="‫روبیک ماری 36 قطعه کای وای - مداد طلا‬‎">
          <a:extLst>
            <a:ext uri="{FF2B5EF4-FFF2-40B4-BE49-F238E27FC236}">
              <a16:creationId xmlns:a16="http://schemas.microsoft.com/office/drawing/2014/main" id="{FBBDAB19-802B-275A-13BF-4C06B9B9B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2426061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1207</xdr:row>
      <xdr:rowOff>114300</xdr:rowOff>
    </xdr:from>
    <xdr:to>
      <xdr:col>5</xdr:col>
      <xdr:colOff>939800</xdr:colOff>
      <xdr:row>1207</xdr:row>
      <xdr:rowOff>876300</xdr:rowOff>
    </xdr:to>
    <xdr:pic>
      <xdr:nvPicPr>
        <xdr:cNvPr id="1078" name="dimg_zkn5Z6mwKPuJxc8Pgeau6Ac_315" descr="‫روبیک ماری 48 قطعه کای وای EQY562 - پخش اسباب بازی پرشین تویز‬‎">
          <a:extLst>
            <a:ext uri="{FF2B5EF4-FFF2-40B4-BE49-F238E27FC236}">
              <a16:creationId xmlns:a16="http://schemas.microsoft.com/office/drawing/2014/main" id="{4B6480E6-D694-704A-94CE-599466331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54500" y="12436348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1208</xdr:row>
      <xdr:rowOff>76200</xdr:rowOff>
    </xdr:from>
    <xdr:to>
      <xdr:col>5</xdr:col>
      <xdr:colOff>1028700</xdr:colOff>
      <xdr:row>1208</xdr:row>
      <xdr:rowOff>927100</xdr:rowOff>
    </xdr:to>
    <xdr:pic>
      <xdr:nvPicPr>
        <xdr:cNvPr id="1079" name="dimg_6Un5Z9CPFdbkxc8PvcLz0AU_298" descr="‫خرید آنلاین روبیک هرمی کای وای مدل 871‬‎">
          <a:extLst>
            <a:ext uri="{FF2B5EF4-FFF2-40B4-BE49-F238E27FC236}">
              <a16:creationId xmlns:a16="http://schemas.microsoft.com/office/drawing/2014/main" id="{26BA0490-CBE5-5348-24F4-A5DE5CD90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244612700"/>
          <a:ext cx="7620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1209</xdr:row>
      <xdr:rowOff>38100</xdr:rowOff>
    </xdr:from>
    <xdr:to>
      <xdr:col>5</xdr:col>
      <xdr:colOff>1054100</xdr:colOff>
      <xdr:row>1209</xdr:row>
      <xdr:rowOff>939800</xdr:rowOff>
    </xdr:to>
    <xdr:pic>
      <xdr:nvPicPr>
        <xdr:cNvPr id="1080" name="dimg_IUr5Z66bIOmUxc8PvqSL6AM_15" descr="‫خرید بازی روپولی کلاسیک با بهترین قیمت | فکرآوران‬‎">
          <a:extLst>
            <a:ext uri="{FF2B5EF4-FFF2-40B4-BE49-F238E27FC236}">
              <a16:creationId xmlns:a16="http://schemas.microsoft.com/office/drawing/2014/main" id="{B5476760-6389-F2FA-BC61-76B76C793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245590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1210</xdr:row>
      <xdr:rowOff>38100</xdr:rowOff>
    </xdr:from>
    <xdr:to>
      <xdr:col>5</xdr:col>
      <xdr:colOff>990600</xdr:colOff>
      <xdr:row>1210</xdr:row>
      <xdr:rowOff>914400</xdr:rowOff>
    </xdr:to>
    <xdr:pic>
      <xdr:nvPicPr>
        <xdr:cNvPr id="1081" name="dimg_Rkr5Z8HbDtiHxc8Pt5bNuAk_307" descr="‫روپولی کیفی فکرآوران (24) – تابان تویز‬‎">
          <a:extLst>
            <a:ext uri="{FF2B5EF4-FFF2-40B4-BE49-F238E27FC236}">
              <a16:creationId xmlns:a16="http://schemas.microsoft.com/office/drawing/2014/main" id="{A3403C31-803F-11DB-7F44-651812B9D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12466066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1211</xdr:row>
      <xdr:rowOff>50800</xdr:rowOff>
    </xdr:from>
    <xdr:to>
      <xdr:col>5</xdr:col>
      <xdr:colOff>1143000</xdr:colOff>
      <xdr:row>1211</xdr:row>
      <xdr:rowOff>927100</xdr:rowOff>
    </xdr:to>
    <xdr:pic>
      <xdr:nvPicPr>
        <xdr:cNvPr id="1082" name="dimg_bkr5Z7OdMpiKxc8P4LiPgQs_160" descr="‫بازی فکری ریاضیدان کوچولو - آموزش ساده ریاضی‬‎">
          <a:extLst>
            <a:ext uri="{FF2B5EF4-FFF2-40B4-BE49-F238E27FC236}">
              <a16:creationId xmlns:a16="http://schemas.microsoft.com/office/drawing/2014/main" id="{A447ACD1-157C-1EEB-8871-04231E0E4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247635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1212</xdr:row>
      <xdr:rowOff>88900</xdr:rowOff>
    </xdr:from>
    <xdr:to>
      <xdr:col>5</xdr:col>
      <xdr:colOff>1104900</xdr:colOff>
      <xdr:row>1212</xdr:row>
      <xdr:rowOff>952500</xdr:rowOff>
    </xdr:to>
    <xdr:pic>
      <xdr:nvPicPr>
        <xdr:cNvPr id="1083" name="dimg_k0r5Z6atCdOHxc8P3YrOsQY_11" descr="‫خرید بازی ریسک فکرآوران با بهترین قیمت | فکرآوران‬‎">
          <a:extLst>
            <a:ext uri="{FF2B5EF4-FFF2-40B4-BE49-F238E27FC236}">
              <a16:creationId xmlns:a16="http://schemas.microsoft.com/office/drawing/2014/main" id="{A9676D1C-83DA-B455-3BD1-8579F777A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48689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1213</xdr:row>
      <xdr:rowOff>114300</xdr:rowOff>
    </xdr:from>
    <xdr:to>
      <xdr:col>5</xdr:col>
      <xdr:colOff>1130300</xdr:colOff>
      <xdr:row>1213</xdr:row>
      <xdr:rowOff>939800</xdr:rowOff>
    </xdr:to>
    <xdr:pic>
      <xdr:nvPicPr>
        <xdr:cNvPr id="1084" name="dimg_wkr5Z7u9FPfcxc8P_b2NmQY_11" descr="‫خرید و قیمت بازی &quot;بازی فکری ریسمانک جعبه ای قلقلک&quot; - بازی تحریر‬‎">
          <a:extLst>
            <a:ext uri="{FF2B5EF4-FFF2-40B4-BE49-F238E27FC236}">
              <a16:creationId xmlns:a16="http://schemas.microsoft.com/office/drawing/2014/main" id="{300ADE9C-A89D-91F1-235F-D43A6A0A9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24973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1215</xdr:row>
      <xdr:rowOff>50800</xdr:rowOff>
    </xdr:from>
    <xdr:to>
      <xdr:col>5</xdr:col>
      <xdr:colOff>1003300</xdr:colOff>
      <xdr:row>1215</xdr:row>
      <xdr:rowOff>901700</xdr:rowOff>
    </xdr:to>
    <xdr:pic>
      <xdr:nvPicPr>
        <xdr:cNvPr id="1085" name="dimg_5Ur5Z9HeMY64i-gPm7nKkQk_27" descr="‫بازی فکری ریورسی 8 × 8 لبخند | ایده‌آل برای آموزش و سرگرمی‬‎">
          <a:extLst>
            <a:ext uri="{FF2B5EF4-FFF2-40B4-BE49-F238E27FC236}">
              <a16:creationId xmlns:a16="http://schemas.microsoft.com/office/drawing/2014/main" id="{F26CC2CC-4028-C9BB-0CBC-708890ED3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12516993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1214</xdr:row>
      <xdr:rowOff>101600</xdr:rowOff>
    </xdr:from>
    <xdr:to>
      <xdr:col>5</xdr:col>
      <xdr:colOff>1016000</xdr:colOff>
      <xdr:row>1214</xdr:row>
      <xdr:rowOff>838200</xdr:rowOff>
    </xdr:to>
    <xdr:pic>
      <xdr:nvPicPr>
        <xdr:cNvPr id="1086" name="dimg__Ur5Z7P7L6_8i-gP78GLwAs_375" descr="‫قیمت و خرید بازی فکری ریسمانک‬‎">
          <a:extLst>
            <a:ext uri="{FF2B5EF4-FFF2-40B4-BE49-F238E27FC236}">
              <a16:creationId xmlns:a16="http://schemas.microsoft.com/office/drawing/2014/main" id="{1ACF2F02-017A-61FB-1E98-95C6685E3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2507341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1216</xdr:row>
      <xdr:rowOff>88900</xdr:rowOff>
    </xdr:from>
    <xdr:to>
      <xdr:col>5</xdr:col>
      <xdr:colOff>977900</xdr:colOff>
      <xdr:row>1216</xdr:row>
      <xdr:rowOff>838200</xdr:rowOff>
    </xdr:to>
    <xdr:pic>
      <xdr:nvPicPr>
        <xdr:cNvPr id="1087" name="dimg_KUv5Z63zBve5i-gP95-UmA8_333" descr="‫خرید و قیمت بازی فکری ریورسی 6 در 6 لبخند از غرفه فکرستان‬‎">
          <a:extLst>
            <a:ext uri="{FF2B5EF4-FFF2-40B4-BE49-F238E27FC236}">
              <a16:creationId xmlns:a16="http://schemas.microsoft.com/office/drawing/2014/main" id="{1E5C67BA-F0C8-BD0B-8591-C4FDF33AE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2527534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1217</xdr:row>
      <xdr:rowOff>50800</xdr:rowOff>
    </xdr:from>
    <xdr:to>
      <xdr:col>5</xdr:col>
      <xdr:colOff>1028700</xdr:colOff>
      <xdr:row>1217</xdr:row>
      <xdr:rowOff>901700</xdr:rowOff>
    </xdr:to>
    <xdr:pic>
      <xdr:nvPicPr>
        <xdr:cNvPr id="1088" name="dimg_QUv5Z7jMA9KWi-gP5NjM4A4_295" descr="‫بازی زنجیرک ستاره جعبه ای - پردیس کتاب اصفهان‬‎">
          <a:extLst>
            <a:ext uri="{FF2B5EF4-FFF2-40B4-BE49-F238E27FC236}">
              <a16:creationId xmlns:a16="http://schemas.microsoft.com/office/drawing/2014/main" id="{35609E10-2FD8-BD5A-0014-738341308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2537313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1218</xdr:row>
      <xdr:rowOff>25400</xdr:rowOff>
    </xdr:from>
    <xdr:to>
      <xdr:col>5</xdr:col>
      <xdr:colOff>1117600</xdr:colOff>
      <xdr:row>1218</xdr:row>
      <xdr:rowOff>939800</xdr:rowOff>
    </xdr:to>
    <xdr:pic>
      <xdr:nvPicPr>
        <xdr:cNvPr id="1089" name="dimg_YEv5Z6mpLcuai-gPqY3t8A4_14" descr="‫بازی فکری زنجیرک ستاره ای سلفونی بزرگ‬‎">
          <a:extLst>
            <a:ext uri="{FF2B5EF4-FFF2-40B4-BE49-F238E27FC236}">
              <a16:creationId xmlns:a16="http://schemas.microsoft.com/office/drawing/2014/main" id="{28FD9C2E-D706-49CF-241B-CA61927AA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547219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1219</xdr:row>
      <xdr:rowOff>63500</xdr:rowOff>
    </xdr:from>
    <xdr:to>
      <xdr:col>5</xdr:col>
      <xdr:colOff>1079500</xdr:colOff>
      <xdr:row>1219</xdr:row>
      <xdr:rowOff>927100</xdr:rowOff>
    </xdr:to>
    <xdr:pic>
      <xdr:nvPicPr>
        <xdr:cNvPr id="1090" name="dimg_eEv5Z4iqD67pi-gPl5-88Q8_17" descr="‫بازی فکری زنجیرک ستاره ای سلفونی کوچک‬‎">
          <a:extLst>
            <a:ext uri="{FF2B5EF4-FFF2-40B4-BE49-F238E27FC236}">
              <a16:creationId xmlns:a16="http://schemas.microsoft.com/office/drawing/2014/main" id="{3CF81CC9-B57E-1F85-C627-9514EC6F4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557760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1221</xdr:row>
      <xdr:rowOff>114300</xdr:rowOff>
    </xdr:from>
    <xdr:to>
      <xdr:col>5</xdr:col>
      <xdr:colOff>1117600</xdr:colOff>
      <xdr:row>1221</xdr:row>
      <xdr:rowOff>854903</xdr:rowOff>
    </xdr:to>
    <xdr:pic>
      <xdr:nvPicPr>
        <xdr:cNvPr id="1091" name="dimg_zUv5Z4ihNrS3i-gP5pC5sAY_323" descr="‫خرید و قیمت بازی زوب 18 قطعه فکرآذین | ترب‬‎">
          <a:extLst>
            <a:ext uri="{FF2B5EF4-FFF2-40B4-BE49-F238E27FC236}">
              <a16:creationId xmlns:a16="http://schemas.microsoft.com/office/drawing/2014/main" id="{792C48BA-A0C6-4F65-DB5E-3A3E70308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57858800"/>
          <a:ext cx="876300" cy="740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1222</xdr:row>
      <xdr:rowOff>63500</xdr:rowOff>
    </xdr:from>
    <xdr:to>
      <xdr:col>5</xdr:col>
      <xdr:colOff>1054100</xdr:colOff>
      <xdr:row>1222</xdr:row>
      <xdr:rowOff>927100</xdr:rowOff>
    </xdr:to>
    <xdr:pic>
      <xdr:nvPicPr>
        <xdr:cNvPr id="1092" name="dimg_ak35Z5fLNo6ji-gP2LjWyAE_13" descr="‫ساختنی های فلزی 20 مدل - ziraktoys‬‎">
          <a:extLst>
            <a:ext uri="{FF2B5EF4-FFF2-40B4-BE49-F238E27FC236}">
              <a16:creationId xmlns:a16="http://schemas.microsoft.com/office/drawing/2014/main" id="{9A510229-79D6-0481-6F3E-2D449FDF9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2588240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1223</xdr:row>
      <xdr:rowOff>88900</xdr:rowOff>
    </xdr:from>
    <xdr:to>
      <xdr:col>5</xdr:col>
      <xdr:colOff>1079500</xdr:colOff>
      <xdr:row>1223</xdr:row>
      <xdr:rowOff>914400</xdr:rowOff>
    </xdr:to>
    <xdr:pic>
      <xdr:nvPicPr>
        <xdr:cNvPr id="1093" name="dimg_hk35Z4-cArfwi-gPxsb2wQw_309" descr="‫قیمت و خرید ساختنی زیرک مدل فلزی کد 40‬‎">
          <a:extLst>
            <a:ext uri="{FF2B5EF4-FFF2-40B4-BE49-F238E27FC236}">
              <a16:creationId xmlns:a16="http://schemas.microsoft.com/office/drawing/2014/main" id="{2982F86A-0A94-62C6-7B8B-4EC525E55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59865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1224</xdr:row>
      <xdr:rowOff>165100</xdr:rowOff>
    </xdr:from>
    <xdr:to>
      <xdr:col>5</xdr:col>
      <xdr:colOff>1066800</xdr:colOff>
      <xdr:row>1224</xdr:row>
      <xdr:rowOff>901700</xdr:rowOff>
    </xdr:to>
    <xdr:pic>
      <xdr:nvPicPr>
        <xdr:cNvPr id="1094" name="dimg_mE35Z7aBCtGAi-gPtqfR4Qo_215" descr="‫ساختنی فلزی 7 مدل زیرک | خرید و قیمت - ژوپیتر‬‎">
          <a:extLst>
            <a:ext uri="{FF2B5EF4-FFF2-40B4-BE49-F238E27FC236}">
              <a16:creationId xmlns:a16="http://schemas.microsoft.com/office/drawing/2014/main" id="{2D3219E0-EC89-8D83-EF47-D9376C1EB1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609576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1225</xdr:row>
      <xdr:rowOff>88900</xdr:rowOff>
    </xdr:from>
    <xdr:to>
      <xdr:col>5</xdr:col>
      <xdr:colOff>1066800</xdr:colOff>
      <xdr:row>1225</xdr:row>
      <xdr:rowOff>952500</xdr:rowOff>
    </xdr:to>
    <xdr:pic>
      <xdr:nvPicPr>
        <xdr:cNvPr id="1095" name="dimg_sE35Z5ycNbCpi-gPwMWrgQU_27" descr="‫ساختنی های فلزی موتور سیکلت مدل 4 - ziraktoys‬‎">
          <a:extLst>
            <a:ext uri="{FF2B5EF4-FFF2-40B4-BE49-F238E27FC236}">
              <a16:creationId xmlns:a16="http://schemas.microsoft.com/office/drawing/2014/main" id="{DE93905C-0E1C-81DE-DD1A-98D48ADCC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618974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1226</xdr:row>
      <xdr:rowOff>50800</xdr:rowOff>
    </xdr:from>
    <xdr:to>
      <xdr:col>5</xdr:col>
      <xdr:colOff>1181100</xdr:colOff>
      <xdr:row>1226</xdr:row>
      <xdr:rowOff>1003300</xdr:rowOff>
    </xdr:to>
    <xdr:pic>
      <xdr:nvPicPr>
        <xdr:cNvPr id="1096" name="dimg_xU35Z43gFb-ci-gPrsuFiQo_15" descr="‫خرید و قیمت بازی ساختنی حرکتی 30 مدل روبوکارنا (ماشین های کنترلی) | ترب‬‎">
          <a:extLst>
            <a:ext uri="{FF2B5EF4-FFF2-40B4-BE49-F238E27FC236}">
              <a16:creationId xmlns:a16="http://schemas.microsoft.com/office/drawing/2014/main" id="{C40B852B-0E0F-E22E-F6EC-92A19AB6D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13200" y="12628753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1227</xdr:row>
      <xdr:rowOff>101600</xdr:rowOff>
    </xdr:from>
    <xdr:to>
      <xdr:col>5</xdr:col>
      <xdr:colOff>1092200</xdr:colOff>
      <xdr:row>1227</xdr:row>
      <xdr:rowOff>939800</xdr:rowOff>
    </xdr:to>
    <xdr:pic>
      <xdr:nvPicPr>
        <xdr:cNvPr id="1097" name="dimg_6k35Z8qfNo_Zi-gPsKapwAQ_12" descr="‫سازه چین 180 قطعه | فروشگاه کودک برتر‬‎">
          <a:extLst>
            <a:ext uri="{FF2B5EF4-FFF2-40B4-BE49-F238E27FC236}">
              <a16:creationId xmlns:a16="http://schemas.microsoft.com/office/drawing/2014/main" id="{E53935DD-590C-5C10-A990-D57FAF7B2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639421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1228</xdr:row>
      <xdr:rowOff>101600</xdr:rowOff>
    </xdr:from>
    <xdr:to>
      <xdr:col>5</xdr:col>
      <xdr:colOff>1079500</xdr:colOff>
      <xdr:row>1228</xdr:row>
      <xdr:rowOff>889000</xdr:rowOff>
    </xdr:to>
    <xdr:pic>
      <xdr:nvPicPr>
        <xdr:cNvPr id="1098" name="dimg_Ak75Z-WxIJuki-gPhrXQ2Ac_16" descr="‫خرید ساعت آموزشی مهردار‬‎">
          <a:extLst>
            <a:ext uri="{FF2B5EF4-FFF2-40B4-BE49-F238E27FC236}">
              <a16:creationId xmlns:a16="http://schemas.microsoft.com/office/drawing/2014/main" id="{B9979C72-CE38-FCC1-4032-9660F9610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64958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1229</xdr:row>
      <xdr:rowOff>114300</xdr:rowOff>
    </xdr:from>
    <xdr:to>
      <xdr:col>5</xdr:col>
      <xdr:colOff>1054100</xdr:colOff>
      <xdr:row>1229</xdr:row>
      <xdr:rowOff>914400</xdr:rowOff>
    </xdr:to>
    <xdr:pic>
      <xdr:nvPicPr>
        <xdr:cNvPr id="1099" name="dimg_HU75Z8rpA_b0i-gPurTuwAo_401" descr="‫خرید و قیمت ساعت آموزشی وایت بردی شمیم ـ ونداهایپر از غرفه ونداهایپر‬‎">
          <a:extLst>
            <a:ext uri="{FF2B5EF4-FFF2-40B4-BE49-F238E27FC236}">
              <a16:creationId xmlns:a16="http://schemas.microsoft.com/office/drawing/2014/main" id="{9541E997-02C3-0116-C4E6-668AB601A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2659868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1230</xdr:row>
      <xdr:rowOff>114300</xdr:rowOff>
    </xdr:from>
    <xdr:to>
      <xdr:col>5</xdr:col>
      <xdr:colOff>1104900</xdr:colOff>
      <xdr:row>1230</xdr:row>
      <xdr:rowOff>927100</xdr:rowOff>
    </xdr:to>
    <xdr:pic>
      <xdr:nvPicPr>
        <xdr:cNvPr id="1100" name="dimg_PE75Z9mBAe-qi-gP0YOXuQo_379" descr="‫خرید و قیمت ساعت اموزشی وایت بردی طرح حیوانات از غرفه فروشگاه لوازم التحریر  ریحانا‬‎">
          <a:extLst>
            <a:ext uri="{FF2B5EF4-FFF2-40B4-BE49-F238E27FC236}">
              <a16:creationId xmlns:a16="http://schemas.microsoft.com/office/drawing/2014/main" id="{0DE9D91B-E091-2EB9-34D4-03D005F6C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670028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1231</xdr:row>
      <xdr:rowOff>25400</xdr:rowOff>
    </xdr:from>
    <xdr:to>
      <xdr:col>5</xdr:col>
      <xdr:colOff>1257300</xdr:colOff>
      <xdr:row>1232</xdr:row>
      <xdr:rowOff>0</xdr:rowOff>
    </xdr:to>
    <xdr:pic>
      <xdr:nvPicPr>
        <xdr:cNvPr id="1101" name="dimg_VU75Z4DoJorni-gPz8ra4A0_13" descr="‫سرويس آشپزخانه السا و آنا - پخش اسباب بازی توحید | فروش عمده اسباب بازی |  توحید تویز‬‎">
          <a:extLst>
            <a:ext uri="{FF2B5EF4-FFF2-40B4-BE49-F238E27FC236}">
              <a16:creationId xmlns:a16="http://schemas.microsoft.com/office/drawing/2014/main" id="{E980A4A0-A712-AD6C-3341-7D3DAAF11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7000" y="1267929900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177801</xdr:colOff>
      <xdr:row>1232</xdr:row>
      <xdr:rowOff>139700</xdr:rowOff>
    </xdr:from>
    <xdr:to>
      <xdr:col>5</xdr:col>
      <xdr:colOff>1227582</xdr:colOff>
      <xdr:row>1232</xdr:row>
      <xdr:rowOff>838200</xdr:rowOff>
    </xdr:to>
    <xdr:pic>
      <xdr:nvPicPr>
        <xdr:cNvPr id="1102" name="dimg_a075Z4y0H4yLi-gPv7vh-AU_21" descr="‫قیمت و خرید اسباب بازی ست پیتزا سرآشپز چاپ چاپ | چالیک‬‎">
          <a:extLst>
            <a:ext uri="{FF2B5EF4-FFF2-40B4-BE49-F238E27FC236}">
              <a16:creationId xmlns:a16="http://schemas.microsoft.com/office/drawing/2014/main" id="{BB93973F-3D4C-E6CD-5A6D-ABA6532B5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6718" y="1269060200"/>
          <a:ext cx="1049781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1233</xdr:row>
      <xdr:rowOff>63500</xdr:rowOff>
    </xdr:from>
    <xdr:to>
      <xdr:col>5</xdr:col>
      <xdr:colOff>1079500</xdr:colOff>
      <xdr:row>1233</xdr:row>
      <xdr:rowOff>889000</xdr:rowOff>
    </xdr:to>
    <xdr:pic>
      <xdr:nvPicPr>
        <xdr:cNvPr id="1103" name="dimg_g075Z-T2Lp7Xi-gP8d6biAw_12" descr="‫ست سرباز 6 تایی – اسباب بازی سهیل‬‎">
          <a:extLst>
            <a:ext uri="{FF2B5EF4-FFF2-40B4-BE49-F238E27FC236}">
              <a16:creationId xmlns:a16="http://schemas.microsoft.com/office/drawing/2014/main" id="{6EEE6CF2-C9B4-10D5-0D4F-A19F2E195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700000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1234</xdr:row>
      <xdr:rowOff>101600</xdr:rowOff>
    </xdr:from>
    <xdr:to>
      <xdr:col>5</xdr:col>
      <xdr:colOff>1117600</xdr:colOff>
      <xdr:row>1234</xdr:row>
      <xdr:rowOff>945395</xdr:rowOff>
    </xdr:to>
    <xdr:pic>
      <xdr:nvPicPr>
        <xdr:cNvPr id="1104" name="dimg_n075Z5TzB432i-gPpZrE-Q8_249" descr="‫بازی فکری سرآشپز‬‎">
          <a:extLst>
            <a:ext uri="{FF2B5EF4-FFF2-40B4-BE49-F238E27FC236}">
              <a16:creationId xmlns:a16="http://schemas.microsoft.com/office/drawing/2014/main" id="{BE256DA8-EE7C-CCF7-EF0C-AB5B5F95B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71054100"/>
          <a:ext cx="800100" cy="843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1235</xdr:row>
      <xdr:rowOff>50800</xdr:rowOff>
    </xdr:from>
    <xdr:to>
      <xdr:col>5</xdr:col>
      <xdr:colOff>1168400</xdr:colOff>
      <xdr:row>1235</xdr:row>
      <xdr:rowOff>939800</xdr:rowOff>
    </xdr:to>
    <xdr:pic>
      <xdr:nvPicPr>
        <xdr:cNvPr id="1105" name="dimg_wE75Z9KzE9Ozi-gPpZiAqAo_245" descr="‫سرزمین رباتها | گنجینه بازیهای فکری و آموزشی شازده کوچولو‬‎">
          <a:extLst>
            <a:ext uri="{FF2B5EF4-FFF2-40B4-BE49-F238E27FC236}">
              <a16:creationId xmlns:a16="http://schemas.microsoft.com/office/drawing/2014/main" id="{7A931D43-0B83-7D11-818E-F77BA0FE0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72019300"/>
          <a:ext cx="889000" cy="88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1236</xdr:row>
      <xdr:rowOff>50800</xdr:rowOff>
    </xdr:from>
    <xdr:to>
      <xdr:col>5</xdr:col>
      <xdr:colOff>1054100</xdr:colOff>
      <xdr:row>1236</xdr:row>
      <xdr:rowOff>927100</xdr:rowOff>
    </xdr:to>
    <xdr:pic>
      <xdr:nvPicPr>
        <xdr:cNvPr id="1106" name="dimg_2U75Z_-qLqq_i-gPwKaRgAc_328" descr="‫خرید و قیمت بازی &quot;سرگرمی دومن&quot; - بازی تحریر‬‎">
          <a:extLst>
            <a:ext uri="{FF2B5EF4-FFF2-40B4-BE49-F238E27FC236}">
              <a16:creationId xmlns:a16="http://schemas.microsoft.com/office/drawing/2014/main" id="{630AE417-0CA4-632A-E23A-451E78145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273035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1237</xdr:row>
      <xdr:rowOff>63500</xdr:rowOff>
    </xdr:from>
    <xdr:to>
      <xdr:col>5</xdr:col>
      <xdr:colOff>1092200</xdr:colOff>
      <xdr:row>1237</xdr:row>
      <xdr:rowOff>914400</xdr:rowOff>
    </xdr:to>
    <xdr:pic>
      <xdr:nvPicPr>
        <xdr:cNvPr id="1107" name="dimg_8075Z6fCI4HZi-gP5amb0Q8_391" descr="‫سودوکو رنگي سايان12 #‬‎">
          <a:extLst>
            <a:ext uri="{FF2B5EF4-FFF2-40B4-BE49-F238E27FC236}">
              <a16:creationId xmlns:a16="http://schemas.microsoft.com/office/drawing/2014/main" id="{B3F851E0-E5A1-1F85-2E55-3D332E5140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740640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88900</xdr:colOff>
      <xdr:row>1238</xdr:row>
      <xdr:rowOff>88900</xdr:rowOff>
    </xdr:from>
    <xdr:to>
      <xdr:col>5</xdr:col>
      <xdr:colOff>1215028</xdr:colOff>
      <xdr:row>1238</xdr:row>
      <xdr:rowOff>838200</xdr:rowOff>
    </xdr:to>
    <xdr:pic>
      <xdr:nvPicPr>
        <xdr:cNvPr id="1108" name="dimg_CE_5Z-qCK_GDi-gPt_3ckAQ_323" descr="‫خرید بازی فکری سوزنی، هدیه‌ای متفاوت!&quot; | عرش تحریر‬‎">
          <a:extLst>
            <a:ext uri="{FF2B5EF4-FFF2-40B4-BE49-F238E27FC236}">
              <a16:creationId xmlns:a16="http://schemas.microsoft.com/office/drawing/2014/main" id="{32159D1A-4517-E0E8-869E-CABA1A58D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79272" y="1275105400"/>
          <a:ext cx="1126128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1240</xdr:row>
      <xdr:rowOff>114300</xdr:rowOff>
    </xdr:from>
    <xdr:to>
      <xdr:col>5</xdr:col>
      <xdr:colOff>1253128</xdr:colOff>
      <xdr:row>1240</xdr:row>
      <xdr:rowOff>863600</xdr:rowOff>
    </xdr:to>
    <xdr:pic>
      <xdr:nvPicPr>
        <xdr:cNvPr id="1109" name="dimg_SE_5Z8f4HYj_7_UP5aj0iQ4_343" descr="‫قیمت و خرید بازی فکری سیلور مورتال کامبت | چالیک‬‎">
          <a:extLst>
            <a:ext uri="{FF2B5EF4-FFF2-40B4-BE49-F238E27FC236}">
              <a16:creationId xmlns:a16="http://schemas.microsoft.com/office/drawing/2014/main" id="{6B1C3524-A02A-7A7F-89B7-5CF03339D5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1172" y="1277162800"/>
          <a:ext cx="1126128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1241</xdr:row>
      <xdr:rowOff>165100</xdr:rowOff>
    </xdr:from>
    <xdr:to>
      <xdr:col>5</xdr:col>
      <xdr:colOff>998428</xdr:colOff>
      <xdr:row>1241</xdr:row>
      <xdr:rowOff>927100</xdr:rowOff>
    </xdr:to>
    <xdr:pic>
      <xdr:nvPicPr>
        <xdr:cNvPr id="1110" name="dimg_W0_5Z8CVFq3l7_UPgcmZ6Qo_15" descr="‫بازی ایرانی سیلور (silver)‬‎">
          <a:extLst>
            <a:ext uri="{FF2B5EF4-FFF2-40B4-BE49-F238E27FC236}">
              <a16:creationId xmlns:a16="http://schemas.microsoft.com/office/drawing/2014/main" id="{382CE5D0-C0AA-BADF-8625-480ACED11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5872" y="1278229600"/>
          <a:ext cx="668228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1242</xdr:row>
      <xdr:rowOff>101600</xdr:rowOff>
    </xdr:from>
    <xdr:to>
      <xdr:col>5</xdr:col>
      <xdr:colOff>1066800</xdr:colOff>
      <xdr:row>1242</xdr:row>
      <xdr:rowOff>901700</xdr:rowOff>
    </xdr:to>
    <xdr:pic>
      <xdr:nvPicPr>
        <xdr:cNvPr id="1111" name="dimg_bk_5Z8m0E_u69u8Pi_LgwQY_3" descr="‫خرید و قیمت کیت آزمایش علمی آهن رباها سری تاب دیبایه | ترب‬‎">
          <a:extLst>
            <a:ext uri="{FF2B5EF4-FFF2-40B4-BE49-F238E27FC236}">
              <a16:creationId xmlns:a16="http://schemas.microsoft.com/office/drawing/2014/main" id="{7A54D07B-A638-A8BE-F738-93B89C6F1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79182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1243</xdr:row>
      <xdr:rowOff>38100</xdr:rowOff>
    </xdr:from>
    <xdr:to>
      <xdr:col>5</xdr:col>
      <xdr:colOff>1168400</xdr:colOff>
      <xdr:row>1244</xdr:row>
      <xdr:rowOff>0</xdr:rowOff>
    </xdr:to>
    <xdr:pic>
      <xdr:nvPicPr>
        <xdr:cNvPr id="1112" name="dimg_gk_5Z5_QKuaQ7_UPoZmlkQU_295" descr="‫قیمت و خرید شابلون دانشمند مدل حیوانات مجموعه 12 عددی‬‎">
          <a:extLst>
            <a:ext uri="{FF2B5EF4-FFF2-40B4-BE49-F238E27FC236}">
              <a16:creationId xmlns:a16="http://schemas.microsoft.com/office/drawing/2014/main" id="{73C46827-CCE9-7492-565E-7B06F8CDE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80134600"/>
          <a:ext cx="97790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393701</xdr:colOff>
      <xdr:row>1244</xdr:row>
      <xdr:rowOff>63500</xdr:rowOff>
    </xdr:from>
    <xdr:to>
      <xdr:col>5</xdr:col>
      <xdr:colOff>1151026</xdr:colOff>
      <xdr:row>1244</xdr:row>
      <xdr:rowOff>927100</xdr:rowOff>
    </xdr:to>
    <xdr:pic>
      <xdr:nvPicPr>
        <xdr:cNvPr id="1113" name="dimg_nE_5Z6DnC9KN9u8PwZHV2AE_12" descr="‫شارلاتان 007 (چارپایه) - تاکاگیمز‬‎">
          <a:extLst>
            <a:ext uri="{FF2B5EF4-FFF2-40B4-BE49-F238E27FC236}">
              <a16:creationId xmlns:a16="http://schemas.microsoft.com/office/drawing/2014/main" id="{E7D85210-7696-0B23-76F6-DE62AE52F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3274" y="1281176000"/>
          <a:ext cx="757325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1245</xdr:row>
      <xdr:rowOff>50800</xdr:rowOff>
    </xdr:from>
    <xdr:to>
      <xdr:col>5</xdr:col>
      <xdr:colOff>1117600</xdr:colOff>
      <xdr:row>1245</xdr:row>
      <xdr:rowOff>927100</xdr:rowOff>
    </xdr:to>
    <xdr:pic>
      <xdr:nvPicPr>
        <xdr:cNvPr id="1114" name="dimg_nE_5Z6DnC9KN9u8PwZHV2AE_345" descr="‫بازی شارلاتان 007 Die Fiesen 7 - فانی‌لند‬‎">
          <a:extLst>
            <a:ext uri="{FF2B5EF4-FFF2-40B4-BE49-F238E27FC236}">
              <a16:creationId xmlns:a16="http://schemas.microsoft.com/office/drawing/2014/main" id="{9A781798-8525-D958-53C6-32FA8531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82179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101601</xdr:colOff>
      <xdr:row>1246</xdr:row>
      <xdr:rowOff>114300</xdr:rowOff>
    </xdr:from>
    <xdr:to>
      <xdr:col>5</xdr:col>
      <xdr:colOff>1246816</xdr:colOff>
      <xdr:row>1246</xdr:row>
      <xdr:rowOff>876300</xdr:rowOff>
    </xdr:to>
    <xdr:pic>
      <xdr:nvPicPr>
        <xdr:cNvPr id="1115" name="dimg_yk_5Z8mGEpy79u8P9KmGgAI_417" descr="‫نیم نگاه رومیزی زومجی: شلم‌ شوربا - زومجی‬‎">
          <a:extLst>
            <a:ext uri="{FF2B5EF4-FFF2-40B4-BE49-F238E27FC236}">
              <a16:creationId xmlns:a16="http://schemas.microsoft.com/office/drawing/2014/main" id="{15335977-00FF-11CB-2DE2-B0AE3ABEC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47484" y="1283258800"/>
          <a:ext cx="114521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1247</xdr:row>
      <xdr:rowOff>101600</xdr:rowOff>
    </xdr:from>
    <xdr:to>
      <xdr:col>5</xdr:col>
      <xdr:colOff>1092200</xdr:colOff>
      <xdr:row>1247</xdr:row>
      <xdr:rowOff>901700</xdr:rowOff>
    </xdr:to>
    <xdr:pic>
      <xdr:nvPicPr>
        <xdr:cNvPr id="1116" name="dimg_40_5Z7fYCMr_7_UPyuOj-QQ_12" descr="‫خرید و قیمت بازی کارتی شنل قرمزی (مینی دایس) از غرفه گلکسـی بُردز | GALAXY  BOARDS‬‎">
          <a:extLst>
            <a:ext uri="{FF2B5EF4-FFF2-40B4-BE49-F238E27FC236}">
              <a16:creationId xmlns:a16="http://schemas.microsoft.com/office/drawing/2014/main" id="{15E573EF-A750-FCDC-6E99-10F4F66F9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842621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1247</xdr:row>
      <xdr:rowOff>1003300</xdr:rowOff>
    </xdr:from>
    <xdr:to>
      <xdr:col>5</xdr:col>
      <xdr:colOff>1168400</xdr:colOff>
      <xdr:row>1248</xdr:row>
      <xdr:rowOff>943124</xdr:rowOff>
    </xdr:to>
    <xdr:pic>
      <xdr:nvPicPr>
        <xdr:cNvPr id="1117" name="dimg_E1D5Z4DWAqzn7_UPwYyuuA8_12" descr="‫بازی شوالیه Rage More‬‎">
          <a:extLst>
            <a:ext uri="{FF2B5EF4-FFF2-40B4-BE49-F238E27FC236}">
              <a16:creationId xmlns:a16="http://schemas.microsoft.com/office/drawing/2014/main" id="{79A50C6E-3EC5-EDFD-56D9-5A261226C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285163800"/>
          <a:ext cx="838200" cy="955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1249</xdr:row>
      <xdr:rowOff>25400</xdr:rowOff>
    </xdr:from>
    <xdr:to>
      <xdr:col>5</xdr:col>
      <xdr:colOff>1104900</xdr:colOff>
      <xdr:row>1249</xdr:row>
      <xdr:rowOff>939800</xdr:rowOff>
    </xdr:to>
    <xdr:pic>
      <xdr:nvPicPr>
        <xdr:cNvPr id="1118" name="dimg_KlD5Z5rmGbqL9u8Pt826yQQ_13" descr="‫بازی فکری شوالیه آتش Fire Knight - فانی‌لند‬‎">
          <a:extLst>
            <a:ext uri="{FF2B5EF4-FFF2-40B4-BE49-F238E27FC236}">
              <a16:creationId xmlns:a16="http://schemas.microsoft.com/office/drawing/2014/main" id="{79EC47F2-6427-0A50-F9C7-5F66A1590B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862179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1250</xdr:row>
      <xdr:rowOff>63500</xdr:rowOff>
    </xdr:from>
    <xdr:to>
      <xdr:col>5</xdr:col>
      <xdr:colOff>1066800</xdr:colOff>
      <xdr:row>1250</xdr:row>
      <xdr:rowOff>977900</xdr:rowOff>
    </xdr:to>
    <xdr:pic>
      <xdr:nvPicPr>
        <xdr:cNvPr id="1119" name="dimg_PlD5Z8yIIrWK9u8P-p29-A0_325" descr="‫قیمت و خرید بازی فکری فکرآوران مدل شوتبال 4 نفره‬‎">
          <a:extLst>
            <a:ext uri="{FF2B5EF4-FFF2-40B4-BE49-F238E27FC236}">
              <a16:creationId xmlns:a16="http://schemas.microsoft.com/office/drawing/2014/main" id="{C6086C53-027A-6DA8-C424-680E5B633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87272000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1251</xdr:row>
      <xdr:rowOff>101600</xdr:rowOff>
    </xdr:from>
    <xdr:to>
      <xdr:col>5</xdr:col>
      <xdr:colOff>1028700</xdr:colOff>
      <xdr:row>1251</xdr:row>
      <xdr:rowOff>952500</xdr:rowOff>
    </xdr:to>
    <xdr:pic>
      <xdr:nvPicPr>
        <xdr:cNvPr id="1120" name="dimg_VFD5Z_68Dr279u8PuZzViAM_21" descr="‫بازی فکری شوکو پارک لبخند - پینارشاپ‬‎">
          <a:extLst>
            <a:ext uri="{FF2B5EF4-FFF2-40B4-BE49-F238E27FC236}">
              <a16:creationId xmlns:a16="http://schemas.microsoft.com/office/drawing/2014/main" id="{9668A3A9-B396-5586-F97A-491529C9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65600" y="12883261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1252</xdr:row>
      <xdr:rowOff>76200</xdr:rowOff>
    </xdr:from>
    <xdr:to>
      <xdr:col>5</xdr:col>
      <xdr:colOff>1092200</xdr:colOff>
      <xdr:row>1252</xdr:row>
      <xdr:rowOff>927100</xdr:rowOff>
    </xdr:to>
    <xdr:pic>
      <xdr:nvPicPr>
        <xdr:cNvPr id="1121" name="dimg_bVD5Z9r6GveD9u8PgO_Q-Qw_327" descr="‫قیمت و خرید زیر انداز بازی انتشارات ماه کوچولو مدل شهر پارچه ای شهر کوچک من‬‎">
          <a:extLst>
            <a:ext uri="{FF2B5EF4-FFF2-40B4-BE49-F238E27FC236}">
              <a16:creationId xmlns:a16="http://schemas.microsoft.com/office/drawing/2014/main" id="{2AE2B9B7-5EE7-295B-DD2A-DF60C25FA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89316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1253</xdr:row>
      <xdr:rowOff>25400</xdr:rowOff>
    </xdr:from>
    <xdr:to>
      <xdr:col>5</xdr:col>
      <xdr:colOff>1079500</xdr:colOff>
      <xdr:row>1253</xdr:row>
      <xdr:rowOff>977900</xdr:rowOff>
    </xdr:to>
    <xdr:pic>
      <xdr:nvPicPr>
        <xdr:cNvPr id="1122" name="dimg_nFD5Z7jBB-6Vxc8PorOT2A8_27" descr="‫شهر کودک پارچه ای دراگون‬‎">
          <a:extLst>
            <a:ext uri="{FF2B5EF4-FFF2-40B4-BE49-F238E27FC236}">
              <a16:creationId xmlns:a16="http://schemas.microsoft.com/office/drawing/2014/main" id="{BDFFD649-C704-40AF-2A3E-B4C9E01164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29028190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1254</xdr:row>
      <xdr:rowOff>76200</xdr:rowOff>
    </xdr:from>
    <xdr:to>
      <xdr:col>5</xdr:col>
      <xdr:colOff>1117600</xdr:colOff>
      <xdr:row>1254</xdr:row>
      <xdr:rowOff>977900</xdr:rowOff>
    </xdr:to>
    <xdr:pic>
      <xdr:nvPicPr>
        <xdr:cNvPr id="1123" name="dimg_tVD5Z-yiBY6Fxc8P95edkA4_387" descr="‫صفحه دوخت بالاترین کیفیت و مناسب ترین قیمت‬‎">
          <a:extLst>
            <a:ext uri="{FF2B5EF4-FFF2-40B4-BE49-F238E27FC236}">
              <a16:creationId xmlns:a16="http://schemas.microsoft.com/office/drawing/2014/main" id="{73B825F0-8344-EC87-E2C1-7263471B6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913487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1255</xdr:row>
      <xdr:rowOff>38100</xdr:rowOff>
    </xdr:from>
    <xdr:to>
      <xdr:col>5</xdr:col>
      <xdr:colOff>1066800</xdr:colOff>
      <xdr:row>1255</xdr:row>
      <xdr:rowOff>921513</xdr:rowOff>
    </xdr:to>
    <xdr:pic>
      <xdr:nvPicPr>
        <xdr:cNvPr id="1124" name="dimg_0lD5Z7qpJIrhxc8Pl4XRgQE_12" descr="‫کتاب هنر و کاردستی‬‎">
          <a:extLst>
            <a:ext uri="{FF2B5EF4-FFF2-40B4-BE49-F238E27FC236}">
              <a16:creationId xmlns:a16="http://schemas.microsoft.com/office/drawing/2014/main" id="{43ACB050-BAD5-145A-5627-5BB197E38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292326600"/>
          <a:ext cx="774700" cy="88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165101</xdr:colOff>
      <xdr:row>1256</xdr:row>
      <xdr:rowOff>101600</xdr:rowOff>
    </xdr:from>
    <xdr:to>
      <xdr:col>5</xdr:col>
      <xdr:colOff>1233968</xdr:colOff>
      <xdr:row>1256</xdr:row>
      <xdr:rowOff>812800</xdr:rowOff>
    </xdr:to>
    <xdr:pic>
      <xdr:nvPicPr>
        <xdr:cNvPr id="1125" name="dimg_9FD5Z9eNIu6M7NYP_KCf6QY_26" descr="‫ظرف غذا لیلیان 2 طبقه (طرح لگو)هوگر | نشر چشمه رشت‬‎">
          <a:extLst>
            <a:ext uri="{FF2B5EF4-FFF2-40B4-BE49-F238E27FC236}">
              <a16:creationId xmlns:a16="http://schemas.microsoft.com/office/drawing/2014/main" id="{B0D9EF61-7A36-ED30-768B-22505EF23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0332" y="1293406100"/>
          <a:ext cx="1068867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1257</xdr:row>
      <xdr:rowOff>114300</xdr:rowOff>
    </xdr:from>
    <xdr:to>
      <xdr:col>5</xdr:col>
      <xdr:colOff>1092200</xdr:colOff>
      <xdr:row>1257</xdr:row>
      <xdr:rowOff>927100</xdr:rowOff>
    </xdr:to>
    <xdr:pic>
      <xdr:nvPicPr>
        <xdr:cNvPr id="1126" name="dimg_D1H5Z5W7EuaTxc8P2eOp6QI_14" descr="‫عروسک انگشتی پو پرشین | خرید انوع عروسک های دستی و نمایشی | فروشگاه  اینترنتی کتاب رشد‬‎">
          <a:extLst>
            <a:ext uri="{FF2B5EF4-FFF2-40B4-BE49-F238E27FC236}">
              <a16:creationId xmlns:a16="http://schemas.microsoft.com/office/drawing/2014/main" id="{EB3B0778-58B9-7CCB-A8D7-01525C987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294434800"/>
          <a:ext cx="812800" cy="81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1258</xdr:row>
      <xdr:rowOff>76200</xdr:rowOff>
    </xdr:from>
    <xdr:to>
      <xdr:col>5</xdr:col>
      <xdr:colOff>1104900</xdr:colOff>
      <xdr:row>1258</xdr:row>
      <xdr:rowOff>977900</xdr:rowOff>
    </xdr:to>
    <xdr:pic>
      <xdr:nvPicPr>
        <xdr:cNvPr id="1127" name="dimg_JlH5Z4jiBcKExc8P86eOiQM_319" descr="‫عروسک انگشتی نمدی حیوانات 49498 - فروشگاه اسباب بازی گلدونه ها‬‎">
          <a:extLst>
            <a:ext uri="{FF2B5EF4-FFF2-40B4-BE49-F238E27FC236}">
              <a16:creationId xmlns:a16="http://schemas.microsoft.com/office/drawing/2014/main" id="{1754CF9E-941C-3C74-0B7B-937B0D75F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2954127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1260</xdr:row>
      <xdr:rowOff>63500</xdr:rowOff>
    </xdr:from>
    <xdr:to>
      <xdr:col>5</xdr:col>
      <xdr:colOff>1130300</xdr:colOff>
      <xdr:row>1260</xdr:row>
      <xdr:rowOff>1003300</xdr:rowOff>
    </xdr:to>
    <xdr:pic>
      <xdr:nvPicPr>
        <xdr:cNvPr id="1128" name="dimg_VVH5Z4G9LtOLxc8P5fOckQw_24" descr="‫خرید و قیمت بازی عمو پولدار کیفی فکرآوران از غرفه اسباب بازی و لوازم تحریر  خریدتک(عمده و جزئی)‬‎">
          <a:extLst>
            <a:ext uri="{FF2B5EF4-FFF2-40B4-BE49-F238E27FC236}">
              <a16:creationId xmlns:a16="http://schemas.microsoft.com/office/drawing/2014/main" id="{F0BE7F29-2335-5B06-2953-E469D6B21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2974320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1261</xdr:row>
      <xdr:rowOff>38100</xdr:rowOff>
    </xdr:from>
    <xdr:to>
      <xdr:col>5</xdr:col>
      <xdr:colOff>1117600</xdr:colOff>
      <xdr:row>1261</xdr:row>
      <xdr:rowOff>914400</xdr:rowOff>
    </xdr:to>
    <xdr:pic>
      <xdr:nvPicPr>
        <xdr:cNvPr id="1129" name="dimg_clH5Z939Ip7hxc8P5uycyAs_263" descr="‫عمو مایلر - پخش اسباب بازی توحید | فروش عمده اسباب بازی | توحید تویز‬‎">
          <a:extLst>
            <a:ext uri="{FF2B5EF4-FFF2-40B4-BE49-F238E27FC236}">
              <a16:creationId xmlns:a16="http://schemas.microsoft.com/office/drawing/2014/main" id="{A9FA665C-3FBE-C409-655D-30F7829AD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2984226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1262</xdr:row>
      <xdr:rowOff>114300</xdr:rowOff>
    </xdr:from>
    <xdr:to>
      <xdr:col>5</xdr:col>
      <xdr:colOff>1054100</xdr:colOff>
      <xdr:row>1262</xdr:row>
      <xdr:rowOff>889000</xdr:rowOff>
    </xdr:to>
    <xdr:pic>
      <xdr:nvPicPr>
        <xdr:cNvPr id="1130" name="dimg_ilH5Z67NDumWxc8PrMzauQw_347" descr="‫خرید و قیمت 000208 ، غرب وحشی کلاسیک - فکرآوران از غرفه فکر دونی (قبل از  ثبت سفارش موجودی بگیرید 🙏)‬‎">
          <a:extLst>
            <a:ext uri="{FF2B5EF4-FFF2-40B4-BE49-F238E27FC236}">
              <a16:creationId xmlns:a16="http://schemas.microsoft.com/office/drawing/2014/main" id="{C51CAF84-2625-0B0C-AA09-4D1F7944C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2995148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1263</xdr:row>
      <xdr:rowOff>114300</xdr:rowOff>
    </xdr:from>
    <xdr:to>
      <xdr:col>5</xdr:col>
      <xdr:colOff>1066800</xdr:colOff>
      <xdr:row>1263</xdr:row>
      <xdr:rowOff>939800</xdr:rowOff>
    </xdr:to>
    <xdr:pic>
      <xdr:nvPicPr>
        <xdr:cNvPr id="1131" name="dimg_oVH5Z8XZMpOPxc8P8s7ZoQ8_341" descr="‫خرید اینترنتی و حضوری غول اعداد فارسی و انگلیسی یار مهربان‬‎">
          <a:extLst>
            <a:ext uri="{FF2B5EF4-FFF2-40B4-BE49-F238E27FC236}">
              <a16:creationId xmlns:a16="http://schemas.microsoft.com/office/drawing/2014/main" id="{D162D899-91D9-BD06-966F-B3C04FAD4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3005308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1264</xdr:row>
      <xdr:rowOff>25400</xdr:rowOff>
    </xdr:from>
    <xdr:to>
      <xdr:col>5</xdr:col>
      <xdr:colOff>1206500</xdr:colOff>
      <xdr:row>1264</xdr:row>
      <xdr:rowOff>990600</xdr:rowOff>
    </xdr:to>
    <xdr:pic>
      <xdr:nvPicPr>
        <xdr:cNvPr id="1132" name="dimg_tVH5Z6DUCMGXxc8P-OmxyAo_341" descr="‫محصول دار 5کاره فرش باف‬‎">
          <a:extLst>
            <a:ext uri="{FF2B5EF4-FFF2-40B4-BE49-F238E27FC236}">
              <a16:creationId xmlns:a16="http://schemas.microsoft.com/office/drawing/2014/main" id="{EDC44525-343D-DFD2-C851-663BF5FCE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1301457900"/>
          <a:ext cx="965200" cy="96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139700</xdr:colOff>
      <xdr:row>1265</xdr:row>
      <xdr:rowOff>101600</xdr:rowOff>
    </xdr:from>
    <xdr:to>
      <xdr:col>5</xdr:col>
      <xdr:colOff>1308100</xdr:colOff>
      <xdr:row>1265</xdr:row>
      <xdr:rowOff>901924</xdr:rowOff>
    </xdr:to>
    <xdr:pic>
      <xdr:nvPicPr>
        <xdr:cNvPr id="1133" name="dimg_y1H5Z_6FLaOL7NYPi_6aqQU_23" descr="‫خرید و قیمت فوتبال دستی 6 میله پایه دار | ترب‬‎">
          <a:extLst>
            <a:ext uri="{FF2B5EF4-FFF2-40B4-BE49-F238E27FC236}">
              <a16:creationId xmlns:a16="http://schemas.microsoft.com/office/drawing/2014/main" id="{22495328-6BCF-9035-BC7A-E7EA3253C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86200" y="1302550100"/>
          <a:ext cx="1168400" cy="800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139700</xdr:colOff>
      <xdr:row>1266</xdr:row>
      <xdr:rowOff>76200</xdr:rowOff>
    </xdr:from>
    <xdr:to>
      <xdr:col>5</xdr:col>
      <xdr:colOff>1231900</xdr:colOff>
      <xdr:row>1266</xdr:row>
      <xdr:rowOff>901700</xdr:rowOff>
    </xdr:to>
    <xdr:pic>
      <xdr:nvPicPr>
        <xdr:cNvPr id="1134" name="dimg_61H5Z4PdO42Dxc8P4ZrOmQs_373" descr="‫این‌چند | خرید فوتبال دستی ۶ دسته مدل i106ps زیر قیمت بازار | این چند‬‎">
          <a:extLst>
            <a:ext uri="{FF2B5EF4-FFF2-40B4-BE49-F238E27FC236}">
              <a16:creationId xmlns:a16="http://schemas.microsoft.com/office/drawing/2014/main" id="{C1E91AA2-B267-ED43-9E81-A033609C0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1303540700"/>
          <a:ext cx="10922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330200</xdr:colOff>
      <xdr:row>1267</xdr:row>
      <xdr:rowOff>114300</xdr:rowOff>
    </xdr:from>
    <xdr:to>
      <xdr:col>5</xdr:col>
      <xdr:colOff>1079500</xdr:colOff>
      <xdr:row>1267</xdr:row>
      <xdr:rowOff>863600</xdr:rowOff>
    </xdr:to>
    <xdr:pic>
      <xdr:nvPicPr>
        <xdr:cNvPr id="1135" name="dimg_FVL5Z5zAEoSRxc8PneChkQw_303" descr="‫این‌چند | خرید فوتبال دستی ۸ دسته بدون پایه مدل i108 زیر قیمت بازار | این  چند‬‎">
          <a:extLst>
            <a:ext uri="{FF2B5EF4-FFF2-40B4-BE49-F238E27FC236}">
              <a16:creationId xmlns:a16="http://schemas.microsoft.com/office/drawing/2014/main" id="{A294F7D4-C759-0275-F217-868014D6D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304594800"/>
          <a:ext cx="749300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1268</xdr:row>
      <xdr:rowOff>50800</xdr:rowOff>
    </xdr:from>
    <xdr:to>
      <xdr:col>5</xdr:col>
      <xdr:colOff>1143000</xdr:colOff>
      <xdr:row>1268</xdr:row>
      <xdr:rowOff>990600</xdr:rowOff>
    </xdr:to>
    <xdr:pic>
      <xdr:nvPicPr>
        <xdr:cNvPr id="1136" name="dimg_L1L5Z57vKbbjxc8Pi8fgUA_2" descr="‫خرید و قیمت فوتبال دستی 8 میله کوچک از غرفه صنایع تولیدی ورزشی رجاء‬‎">
          <a:extLst>
            <a:ext uri="{FF2B5EF4-FFF2-40B4-BE49-F238E27FC236}">
              <a16:creationId xmlns:a16="http://schemas.microsoft.com/office/drawing/2014/main" id="{A4EB8FF0-62B0-078F-EB4A-EF10B057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055473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1269</xdr:row>
      <xdr:rowOff>114300</xdr:rowOff>
    </xdr:from>
    <xdr:to>
      <xdr:col>5</xdr:col>
      <xdr:colOff>1270000</xdr:colOff>
      <xdr:row>1269</xdr:row>
      <xdr:rowOff>899147</xdr:rowOff>
    </xdr:to>
    <xdr:pic>
      <xdr:nvPicPr>
        <xdr:cNvPr id="1137" name="dimg_W1L5Z7-TFvSMxc8P3rGK6Ao_348" descr="‫فوتبال دستی ۸میل سالار پایه دار - ارزانکده اسباب بازی بابانوئل‬‎">
          <a:extLst>
            <a:ext uri="{FF2B5EF4-FFF2-40B4-BE49-F238E27FC236}">
              <a16:creationId xmlns:a16="http://schemas.microsoft.com/office/drawing/2014/main" id="{4A0C735D-D09F-BD9D-B332-07B9B8F1E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24300" y="1306626800"/>
          <a:ext cx="1092200" cy="7848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1270</xdr:row>
      <xdr:rowOff>50800</xdr:rowOff>
    </xdr:from>
    <xdr:to>
      <xdr:col>5</xdr:col>
      <xdr:colOff>1155700</xdr:colOff>
      <xdr:row>1270</xdr:row>
      <xdr:rowOff>901700</xdr:rowOff>
    </xdr:to>
    <xdr:pic>
      <xdr:nvPicPr>
        <xdr:cNvPr id="1138" name="dimg_e1L5Z5baJvrZxc8P5a4d_399" descr="‫قیمت و خرید فیگور مدل اسکویید گیم کد 010 مجموعه 4 عددی‬‎">
          <a:extLst>
            <a:ext uri="{FF2B5EF4-FFF2-40B4-BE49-F238E27FC236}">
              <a16:creationId xmlns:a16="http://schemas.microsoft.com/office/drawing/2014/main" id="{0AC72133-961F-0913-6EBA-FA83BBC7C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3075793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1274</xdr:row>
      <xdr:rowOff>25400</xdr:rowOff>
    </xdr:from>
    <xdr:to>
      <xdr:col>5</xdr:col>
      <xdr:colOff>1155700</xdr:colOff>
      <xdr:row>1274</xdr:row>
      <xdr:rowOff>889000</xdr:rowOff>
    </xdr:to>
    <xdr:pic>
      <xdr:nvPicPr>
        <xdr:cNvPr id="1139" name="dimg_uVL5Z8PUCPyUxc8Py5PJyAw_16" descr="‫خرید و قیمت اسباب بازی چوبی قطار مونته سوری سپتا از غرفه -فروشگاه‬‎">
          <a:extLst>
            <a:ext uri="{FF2B5EF4-FFF2-40B4-BE49-F238E27FC236}">
              <a16:creationId xmlns:a16="http://schemas.microsoft.com/office/drawing/2014/main" id="{545490C9-E600-7112-974C-162721C83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8600" y="1311617900"/>
          <a:ext cx="86360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342900</xdr:colOff>
      <xdr:row>1275</xdr:row>
      <xdr:rowOff>76200</xdr:rowOff>
    </xdr:from>
    <xdr:to>
      <xdr:col>5</xdr:col>
      <xdr:colOff>1066800</xdr:colOff>
      <xdr:row>1275</xdr:row>
      <xdr:rowOff>800100</xdr:rowOff>
    </xdr:to>
    <xdr:pic>
      <xdr:nvPicPr>
        <xdr:cNvPr id="1140" name="dimg_2lL5Z4OpPPSI7NYPg43iwQ4_13" descr="‫اسباب بازی فقط توی توی | TOY TOY - قطار چی چی هو هو بزرگ تک توی‬‎">
          <a:extLst>
            <a:ext uri="{FF2B5EF4-FFF2-40B4-BE49-F238E27FC236}">
              <a16:creationId xmlns:a16="http://schemas.microsoft.com/office/drawing/2014/main" id="{5468780F-FB1F-511D-C1E6-376761F4C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13126847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1276</xdr:row>
      <xdr:rowOff>76200</xdr:rowOff>
    </xdr:from>
    <xdr:to>
      <xdr:col>5</xdr:col>
      <xdr:colOff>1079500</xdr:colOff>
      <xdr:row>1276</xdr:row>
      <xdr:rowOff>901700</xdr:rowOff>
    </xdr:to>
    <xdr:pic>
      <xdr:nvPicPr>
        <xdr:cNvPr id="1141" name="dimg_9FL5Z6ziOr2rxc8P24fFiAY_297" descr="‫قیمت و خرید بازی آموزشی اعداد تاکت توی مدل قطار چی چی هو هو کد TA-1279‬‎">
          <a:extLst>
            <a:ext uri="{FF2B5EF4-FFF2-40B4-BE49-F238E27FC236}">
              <a16:creationId xmlns:a16="http://schemas.microsoft.com/office/drawing/2014/main" id="{C5901B90-B88C-053A-78B1-2FD2F85B2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3137007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1277</xdr:row>
      <xdr:rowOff>76200</xdr:rowOff>
    </xdr:from>
    <xdr:to>
      <xdr:col>5</xdr:col>
      <xdr:colOff>1092200</xdr:colOff>
      <xdr:row>1277</xdr:row>
      <xdr:rowOff>863600</xdr:rowOff>
    </xdr:to>
    <xdr:pic>
      <xdr:nvPicPr>
        <xdr:cNvPr id="1142" name="dimg_DFP5Z5G6FK2K7NYP85jDsA8_319" descr="‫خرید و قیمت بازی هیجانی قورباغه پرشی 12 تایی از غرفه فروشگاه آنلاین بازی  لوبه چی‬‎">
          <a:extLst>
            <a:ext uri="{FF2B5EF4-FFF2-40B4-BE49-F238E27FC236}">
              <a16:creationId xmlns:a16="http://schemas.microsoft.com/office/drawing/2014/main" id="{0DE4CE87-D7D7-0328-7ECE-6EC41767A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3147167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1278</xdr:row>
      <xdr:rowOff>88900</xdr:rowOff>
    </xdr:from>
    <xdr:to>
      <xdr:col>5</xdr:col>
      <xdr:colOff>1054100</xdr:colOff>
      <xdr:row>1278</xdr:row>
      <xdr:rowOff>889000</xdr:rowOff>
    </xdr:to>
    <xdr:pic>
      <xdr:nvPicPr>
        <xdr:cNvPr id="1143" name="dimg_JVP5Z-mbOfSJxc8P8JnM0Qg_339" descr="‫قوری قرمزی توری - پخش اسباب بازی توحید | فروش عمده اسباب بازی | توحید تویز‬‎">
          <a:extLst>
            <a:ext uri="{FF2B5EF4-FFF2-40B4-BE49-F238E27FC236}">
              <a16:creationId xmlns:a16="http://schemas.microsoft.com/office/drawing/2014/main" id="{E27EB4C6-80A1-2834-DD28-FC55290FB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3157454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1279</xdr:row>
      <xdr:rowOff>76200</xdr:rowOff>
    </xdr:from>
    <xdr:to>
      <xdr:col>5</xdr:col>
      <xdr:colOff>1092200</xdr:colOff>
      <xdr:row>1279</xdr:row>
      <xdr:rowOff>908227</xdr:rowOff>
    </xdr:to>
    <xdr:pic>
      <xdr:nvPicPr>
        <xdr:cNvPr id="1144" name="dimg_PFP5Z6GWJK2Hxc8PuvXp6AY_15" descr="‫خرید و قیمت بازی کاپیتان فلیپ چارپایه از غرفه فروشگاه آواکیوت‬‎">
          <a:extLst>
            <a:ext uri="{FF2B5EF4-FFF2-40B4-BE49-F238E27FC236}">
              <a16:creationId xmlns:a16="http://schemas.microsoft.com/office/drawing/2014/main" id="{1C388E48-1FEB-D9ED-5D9F-825B42167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316748700"/>
          <a:ext cx="800100" cy="832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1279</xdr:row>
      <xdr:rowOff>977901</xdr:rowOff>
    </xdr:from>
    <xdr:to>
      <xdr:col>5</xdr:col>
      <xdr:colOff>990600</xdr:colOff>
      <xdr:row>1280</xdr:row>
      <xdr:rowOff>972039</xdr:rowOff>
    </xdr:to>
    <xdr:pic>
      <xdr:nvPicPr>
        <xdr:cNvPr id="1145" name="dimg_VlP5Z_rhFfOK7NYPn674iA8_337" descr="‫بازی کاتان گیم باکس | فروشگاه آنلاین شهر کتاب پاسداران‬‎">
          <a:extLst>
            <a:ext uri="{FF2B5EF4-FFF2-40B4-BE49-F238E27FC236}">
              <a16:creationId xmlns:a16="http://schemas.microsoft.com/office/drawing/2014/main" id="{F351D6EB-DE13-D16F-37E3-B655FAC55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03700" y="1317650401"/>
          <a:ext cx="673100" cy="1010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1281</xdr:row>
      <xdr:rowOff>38100</xdr:rowOff>
    </xdr:from>
    <xdr:to>
      <xdr:col>5</xdr:col>
      <xdr:colOff>1092200</xdr:colOff>
      <xdr:row>1281</xdr:row>
      <xdr:rowOff>939800</xdr:rowOff>
    </xdr:to>
    <xdr:pic>
      <xdr:nvPicPr>
        <xdr:cNvPr id="1146" name="dimg_bFP5Z533F-uD7NYPtJXQiAI_303" descr="‫کاجر - فانی فانی‬‎">
          <a:extLst>
            <a:ext uri="{FF2B5EF4-FFF2-40B4-BE49-F238E27FC236}">
              <a16:creationId xmlns:a16="http://schemas.microsoft.com/office/drawing/2014/main" id="{C8B5C2E4-7C26-4240-2E9D-8252F7597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318742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1282</xdr:row>
      <xdr:rowOff>101601</xdr:rowOff>
    </xdr:from>
    <xdr:to>
      <xdr:col>5</xdr:col>
      <xdr:colOff>925026</xdr:colOff>
      <xdr:row>1282</xdr:row>
      <xdr:rowOff>939801</xdr:rowOff>
    </xdr:to>
    <xdr:pic>
      <xdr:nvPicPr>
        <xdr:cNvPr id="1147" name="dimg_F1n5Z6v1Hc6Zi-gPvJrD-AE_12" descr="‫خرید بازی کاراگاهان فراطبیعی از برند ذهن زیبا‬‎">
          <a:extLst>
            <a:ext uri="{FF2B5EF4-FFF2-40B4-BE49-F238E27FC236}">
              <a16:creationId xmlns:a16="http://schemas.microsoft.com/office/drawing/2014/main" id="{92308C3A-BC76-B78F-F3EF-7FEE6B410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69274" y="1319822101"/>
          <a:ext cx="607526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1283</xdr:row>
      <xdr:rowOff>101600</xdr:rowOff>
    </xdr:from>
    <xdr:to>
      <xdr:col>5</xdr:col>
      <xdr:colOff>1079500</xdr:colOff>
      <xdr:row>1283</xdr:row>
      <xdr:rowOff>889000</xdr:rowOff>
    </xdr:to>
    <xdr:pic>
      <xdr:nvPicPr>
        <xdr:cNvPr id="1148" name="dimg_Qln5Z_iXPJC3i-gPx9HG6QM_23" descr="‫خرید و قیمت کارت های بازی شب های مافیا فیلیمو از غرفه cardofmafia‬‎">
          <a:extLst>
            <a:ext uri="{FF2B5EF4-FFF2-40B4-BE49-F238E27FC236}">
              <a16:creationId xmlns:a16="http://schemas.microsoft.com/office/drawing/2014/main" id="{23C3D4AF-7004-860F-BCE1-68714D822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3208381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1284</xdr:row>
      <xdr:rowOff>139700</xdr:rowOff>
    </xdr:from>
    <xdr:to>
      <xdr:col>5</xdr:col>
      <xdr:colOff>1104900</xdr:colOff>
      <xdr:row>1284</xdr:row>
      <xdr:rowOff>977900</xdr:rowOff>
    </xdr:to>
    <xdr:pic>
      <xdr:nvPicPr>
        <xdr:cNvPr id="1149" name="dimg_Wln5Z5zlEd63i-gP47vM6Q4_16" descr="‫بازی فکری مافیا جیبی بلک 26 کارته | Mafia‬‎">
          <a:extLst>
            <a:ext uri="{FF2B5EF4-FFF2-40B4-BE49-F238E27FC236}">
              <a16:creationId xmlns:a16="http://schemas.microsoft.com/office/drawing/2014/main" id="{B4CBF5E0-5910-0093-2B75-CE05AAFCF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13218922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241300</xdr:colOff>
      <xdr:row>1285</xdr:row>
      <xdr:rowOff>38100</xdr:rowOff>
    </xdr:from>
    <xdr:to>
      <xdr:col>5</xdr:col>
      <xdr:colOff>1143000</xdr:colOff>
      <xdr:row>1285</xdr:row>
      <xdr:rowOff>939800</xdr:rowOff>
    </xdr:to>
    <xdr:pic>
      <xdr:nvPicPr>
        <xdr:cNvPr id="1150" name="dimg_eln5Z-bqKZC-i-gP76PZwQc_17" descr="‫کارت‌ پازل آموزش (احساس ها) - انتشارات آوای بامداد (۲۰ کارت پازل آموزشی دو  زبانه) - محصولات آموزشی پونک - فروش عمده و تک‬‎">
          <a:extLst>
            <a:ext uri="{FF2B5EF4-FFF2-40B4-BE49-F238E27FC236}">
              <a16:creationId xmlns:a16="http://schemas.microsoft.com/office/drawing/2014/main" id="{06CA0A23-42D7-E48F-3A75-B3BDBD87F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228066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1286</xdr:row>
      <xdr:rowOff>114300</xdr:rowOff>
    </xdr:from>
    <xdr:to>
      <xdr:col>5</xdr:col>
      <xdr:colOff>1143000</xdr:colOff>
      <xdr:row>1286</xdr:row>
      <xdr:rowOff>990600</xdr:rowOff>
    </xdr:to>
    <xdr:pic>
      <xdr:nvPicPr>
        <xdr:cNvPr id="1151" name="dimg_lFn5Z5aPLpKhi-gPoZG2uAk_11" descr="‫کارت پازل آموزشی پرندگان – آوای باران‬‎">
          <a:extLst>
            <a:ext uri="{FF2B5EF4-FFF2-40B4-BE49-F238E27FC236}">
              <a16:creationId xmlns:a16="http://schemas.microsoft.com/office/drawing/2014/main" id="{CE28D9A1-595F-BE0A-2EA7-FBE629B2B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238988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1287</xdr:row>
      <xdr:rowOff>63500</xdr:rowOff>
    </xdr:from>
    <xdr:to>
      <xdr:col>5</xdr:col>
      <xdr:colOff>1041400</xdr:colOff>
      <xdr:row>1287</xdr:row>
      <xdr:rowOff>849711</xdr:rowOff>
    </xdr:to>
    <xdr:pic>
      <xdr:nvPicPr>
        <xdr:cNvPr id="1152" name="dimg_p1n5Z__OPI6wi-gPstTl2Ao_343" descr="‫خرید و قیمت کارت پازل آموزشی مشاغل آوای باران | ترب‬‎">
          <a:extLst>
            <a:ext uri="{FF2B5EF4-FFF2-40B4-BE49-F238E27FC236}">
              <a16:creationId xmlns:a16="http://schemas.microsoft.com/office/drawing/2014/main" id="{7C9769BE-CE3D-13F1-B6F5-0A5D14978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52900" y="1324864000"/>
          <a:ext cx="787400" cy="7862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1288</xdr:row>
      <xdr:rowOff>76200</xdr:rowOff>
    </xdr:from>
    <xdr:to>
      <xdr:col>5</xdr:col>
      <xdr:colOff>1079500</xdr:colOff>
      <xdr:row>1288</xdr:row>
      <xdr:rowOff>863600</xdr:rowOff>
    </xdr:to>
    <xdr:pic>
      <xdr:nvPicPr>
        <xdr:cNvPr id="1153" name="dimg_xFn5Z63DB9Koxc8Px9-7qA4_303" descr="‫نشر و پخش آفرینگان. کارت پازل آموزشی وسایل نقلیه‬‎">
          <a:extLst>
            <a:ext uri="{FF2B5EF4-FFF2-40B4-BE49-F238E27FC236}">
              <a16:creationId xmlns:a16="http://schemas.microsoft.com/office/drawing/2014/main" id="{1946CBE3-DAC5-C2A8-6F4E-D289DECE9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14800" y="1325892700"/>
          <a:ext cx="787400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1289</xdr:row>
      <xdr:rowOff>88900</xdr:rowOff>
    </xdr:from>
    <xdr:to>
      <xdr:col>5</xdr:col>
      <xdr:colOff>1143000</xdr:colOff>
      <xdr:row>1289</xdr:row>
      <xdr:rowOff>914400</xdr:rowOff>
    </xdr:to>
    <xdr:pic>
      <xdr:nvPicPr>
        <xdr:cNvPr id="1154" name="dimg_21n5Z9X6AcOOxc8P9aK-8AE_341" descr="‫کارت پازل آموزشی وسایل و اشیا جعبه ای – آوای باران‬‎">
          <a:extLst>
            <a:ext uri="{FF2B5EF4-FFF2-40B4-BE49-F238E27FC236}">
              <a16:creationId xmlns:a16="http://schemas.microsoft.com/office/drawing/2014/main" id="{9852348A-B22C-FBE1-245C-F2EDB1202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269214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1290</xdr:row>
      <xdr:rowOff>114300</xdr:rowOff>
    </xdr:from>
    <xdr:to>
      <xdr:col>5</xdr:col>
      <xdr:colOff>1143000</xdr:colOff>
      <xdr:row>1290</xdr:row>
      <xdr:rowOff>889000</xdr:rowOff>
    </xdr:to>
    <xdr:pic>
      <xdr:nvPicPr>
        <xdr:cNvPr id="1155" name="dimg_8Fn5Z678Bo-Oxc8P-e_mmAo_27" descr="‫کارت دیدآموز میوه ها/بازی فکری/کودک برتر/فروشگاه اینترنتی کودک برتر‬‎">
          <a:extLst>
            <a:ext uri="{FF2B5EF4-FFF2-40B4-BE49-F238E27FC236}">
              <a16:creationId xmlns:a16="http://schemas.microsoft.com/office/drawing/2014/main" id="{5245E21C-0237-E382-26C2-E1EA0C938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51300" y="13279628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1291</xdr:row>
      <xdr:rowOff>25400</xdr:rowOff>
    </xdr:from>
    <xdr:to>
      <xdr:col>5</xdr:col>
      <xdr:colOff>1231900</xdr:colOff>
      <xdr:row>1291</xdr:row>
      <xdr:rowOff>965200</xdr:rowOff>
    </xdr:to>
    <xdr:pic>
      <xdr:nvPicPr>
        <xdr:cNvPr id="1156" name="dimg_Dlr5Z83eEciGxc8PpbDKsAM_351" descr="‫قیمت و خرید بازی آموزشی کاروبار ووپی مدل پسرانه‬‎">
          <a:extLst>
            <a:ext uri="{FF2B5EF4-FFF2-40B4-BE49-F238E27FC236}">
              <a16:creationId xmlns:a16="http://schemas.microsoft.com/office/drawing/2014/main" id="{9CEDE6AF-8864-7C05-C301-BACB712BE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13288899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127001</xdr:colOff>
      <xdr:row>1292</xdr:row>
      <xdr:rowOff>25400</xdr:rowOff>
    </xdr:from>
    <xdr:to>
      <xdr:col>5</xdr:col>
      <xdr:colOff>1279256</xdr:colOff>
      <xdr:row>1292</xdr:row>
      <xdr:rowOff>889000</xdr:rowOff>
    </xdr:to>
    <xdr:pic>
      <xdr:nvPicPr>
        <xdr:cNvPr id="1157" name="dimg_JFr5Z9evOJCI7NYPwLjZ6A8_23" descr="‫مشخصات,قیمت و خرید بازی ساختنی ماشین های راهسازی کارینو 35 قطعه فکرآذین  fekrazin|دلبند‬‎">
          <a:extLst>
            <a:ext uri="{FF2B5EF4-FFF2-40B4-BE49-F238E27FC236}">
              <a16:creationId xmlns:a16="http://schemas.microsoft.com/office/drawing/2014/main" id="{F3AADE31-5142-E874-FB77-9DD537B96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15044" y="1329905900"/>
          <a:ext cx="1152255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1293</xdr:row>
      <xdr:rowOff>88900</xdr:rowOff>
    </xdr:from>
    <xdr:to>
      <xdr:col>5</xdr:col>
      <xdr:colOff>1168400</xdr:colOff>
      <xdr:row>1293</xdr:row>
      <xdr:rowOff>876508</xdr:rowOff>
    </xdr:to>
    <xdr:pic>
      <xdr:nvPicPr>
        <xdr:cNvPr id="1158" name="dimg_Xlr5Z8O_Kb6Qxc8Pj5ua2Ak_315" descr="‫خرید و قیمت بازی &quot;ماشین های فانتزی کارینو محصول فکرآذین&quot; - بازی تحریر‬‎">
          <a:extLst>
            <a:ext uri="{FF2B5EF4-FFF2-40B4-BE49-F238E27FC236}">
              <a16:creationId xmlns:a16="http://schemas.microsoft.com/office/drawing/2014/main" id="{944C99D6-319C-5BFE-C39D-A87075AD5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330985400"/>
          <a:ext cx="1054100" cy="78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1295</xdr:row>
      <xdr:rowOff>88900</xdr:rowOff>
    </xdr:from>
    <xdr:to>
      <xdr:col>5</xdr:col>
      <xdr:colOff>1016000</xdr:colOff>
      <xdr:row>1295</xdr:row>
      <xdr:rowOff>943349</xdr:rowOff>
    </xdr:to>
    <xdr:pic>
      <xdr:nvPicPr>
        <xdr:cNvPr id="1159" name="dimg_iVr5Z66-GJKFxc8P25SciA0_339" descr="‫کاهونا | KAHUNA - بردگیم | بازی رومیزی | Board Game Club‬‎">
          <a:extLst>
            <a:ext uri="{FF2B5EF4-FFF2-40B4-BE49-F238E27FC236}">
              <a16:creationId xmlns:a16="http://schemas.microsoft.com/office/drawing/2014/main" id="{507B1ED0-A918-120A-A2FB-9484CC067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333017400"/>
          <a:ext cx="749300" cy="85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1296</xdr:row>
      <xdr:rowOff>101600</xdr:rowOff>
    </xdr:from>
    <xdr:to>
      <xdr:col>5</xdr:col>
      <xdr:colOff>1346200</xdr:colOff>
      <xdr:row>1296</xdr:row>
      <xdr:rowOff>904230</xdr:rowOff>
    </xdr:to>
    <xdr:pic>
      <xdr:nvPicPr>
        <xdr:cNvPr id="1160" name="dimg_wlr5Z_urLaqIxc8PkOW86Aw_339" descr="‫کتاب حمام (پرندگان-حيوانات جنگل) /آواي بامداد‬‎">
          <a:extLst>
            <a:ext uri="{FF2B5EF4-FFF2-40B4-BE49-F238E27FC236}">
              <a16:creationId xmlns:a16="http://schemas.microsoft.com/office/drawing/2014/main" id="{3764B486-661E-AF98-BA14-42BFF7A89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048100" y="1334046100"/>
          <a:ext cx="1168400" cy="802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1297</xdr:row>
      <xdr:rowOff>114300</xdr:rowOff>
    </xdr:from>
    <xdr:to>
      <xdr:col>5</xdr:col>
      <xdr:colOff>977900</xdr:colOff>
      <xdr:row>1297</xdr:row>
      <xdr:rowOff>838200</xdr:rowOff>
    </xdr:to>
    <xdr:pic>
      <xdr:nvPicPr>
        <xdr:cNvPr id="1161" name="dimg_2Fr5Z83CK4rlxc8PmKvIKA_19" descr="‫خرید و قیمت بازي کراکن (گنجفه) | ترب‬‎">
          <a:extLst>
            <a:ext uri="{FF2B5EF4-FFF2-40B4-BE49-F238E27FC236}">
              <a16:creationId xmlns:a16="http://schemas.microsoft.com/office/drawing/2014/main" id="{68BADB01-FAF9-1FEB-E592-07C37AFF84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16400" y="133507480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1298</xdr:row>
      <xdr:rowOff>76200</xdr:rowOff>
    </xdr:from>
    <xdr:to>
      <xdr:col>5</xdr:col>
      <xdr:colOff>1130300</xdr:colOff>
      <xdr:row>1298</xdr:row>
      <xdr:rowOff>901700</xdr:rowOff>
    </xdr:to>
    <xdr:pic>
      <xdr:nvPicPr>
        <xdr:cNvPr id="1162" name="dimg_7lr5Z8G_AYTBxc8Pgq6hoQk_10" descr="‫خرید و قیمت کفپوش حیوانات 33*33 | ترب‬‎">
          <a:extLst>
            <a:ext uri="{FF2B5EF4-FFF2-40B4-BE49-F238E27FC236}">
              <a16:creationId xmlns:a16="http://schemas.microsoft.com/office/drawing/2014/main" id="{419916EB-9235-065B-A992-47F644DCF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64000" y="1336052700"/>
          <a:ext cx="82550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1299</xdr:row>
      <xdr:rowOff>50800</xdr:rowOff>
    </xdr:from>
    <xdr:to>
      <xdr:col>5</xdr:col>
      <xdr:colOff>1168400</xdr:colOff>
      <xdr:row>1299</xdr:row>
      <xdr:rowOff>952500</xdr:rowOff>
    </xdr:to>
    <xdr:pic>
      <xdr:nvPicPr>
        <xdr:cNvPr id="1163" name="dimg_FFv5Z6njBb_qi-gPvvS6uQs_25" descr="‫قیمت و خرید کلبه جنگلی ۲۵۲ قطعه تک توی - سیسمونی آقابزرگ‬‎">
          <a:extLst>
            <a:ext uri="{FF2B5EF4-FFF2-40B4-BE49-F238E27FC236}">
              <a16:creationId xmlns:a16="http://schemas.microsoft.com/office/drawing/2014/main" id="{08A0D7EF-3D6F-550A-D7DB-1D2A77E209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13370433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368300</xdr:colOff>
      <xdr:row>1300</xdr:row>
      <xdr:rowOff>63500</xdr:rowOff>
    </xdr:from>
    <xdr:to>
      <xdr:col>5</xdr:col>
      <xdr:colOff>952500</xdr:colOff>
      <xdr:row>1300</xdr:row>
      <xdr:rowOff>940224</xdr:rowOff>
    </xdr:to>
    <xdr:pic>
      <xdr:nvPicPr>
        <xdr:cNvPr id="1164" name="dimg_Mlv5Z5qgJbjZi-gP2tWqyQI_24" descr="‫معرفی کتاب کلکسیونر اثر جان فولز مترجم پیمان خاکسار‬‎">
          <a:extLst>
            <a:ext uri="{FF2B5EF4-FFF2-40B4-BE49-F238E27FC236}">
              <a16:creationId xmlns:a16="http://schemas.microsoft.com/office/drawing/2014/main" id="{6069F7C4-4119-5640-4D78-A98DF3294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41800" y="1338072000"/>
          <a:ext cx="584200" cy="876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279400</xdr:colOff>
      <xdr:row>1301</xdr:row>
      <xdr:rowOff>165100</xdr:rowOff>
    </xdr:from>
    <xdr:to>
      <xdr:col>5</xdr:col>
      <xdr:colOff>1016000</xdr:colOff>
      <xdr:row>1301</xdr:row>
      <xdr:rowOff>901700</xdr:rowOff>
    </xdr:to>
    <xdr:pic>
      <xdr:nvPicPr>
        <xdr:cNvPr id="1165" name="dimg_Slv5Z4PFCdu4i-gP9-PXyQE_335" descr="‫خرید بازی فکری کلودو ( CLUEDO) با بهترین قیمت | فکرآوران‬‎">
          <a:extLst>
            <a:ext uri="{FF2B5EF4-FFF2-40B4-BE49-F238E27FC236}">
              <a16:creationId xmlns:a16="http://schemas.microsoft.com/office/drawing/2014/main" id="{B00CEFE7-4780-0491-D2E6-93176F4BA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1339189600"/>
          <a:ext cx="736600" cy="73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</xdr:colOff>
      <xdr:row>1302</xdr:row>
      <xdr:rowOff>63500</xdr:rowOff>
    </xdr:from>
    <xdr:to>
      <xdr:col>5</xdr:col>
      <xdr:colOff>1003300</xdr:colOff>
      <xdr:row>1302</xdr:row>
      <xdr:rowOff>914400</xdr:rowOff>
    </xdr:to>
    <xdr:pic>
      <xdr:nvPicPr>
        <xdr:cNvPr id="1166" name="dimg_YVv5Z5KUE9nsi-gP97mXiQc_19" descr="‫کلید آموزشی ریاضی - جمع‬‎">
          <a:extLst>
            <a:ext uri="{FF2B5EF4-FFF2-40B4-BE49-F238E27FC236}">
              <a16:creationId xmlns:a16="http://schemas.microsoft.com/office/drawing/2014/main" id="{34BCD402-0DB3-7908-C43D-7DD199923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91000" y="13401040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1303</xdr:row>
      <xdr:rowOff>76200</xdr:rowOff>
    </xdr:from>
    <xdr:to>
      <xdr:col>5</xdr:col>
      <xdr:colOff>1054100</xdr:colOff>
      <xdr:row>1303</xdr:row>
      <xdr:rowOff>927100</xdr:rowOff>
    </xdr:to>
    <xdr:pic>
      <xdr:nvPicPr>
        <xdr:cNvPr id="1167" name="dimg_fFv5Z6GyK-eQ-d8P-seg0A0_19" descr="‫خرید و قیمت بازی &quot;کلیک جرثقیل امداد محصول پندارنیک&quot; - بازی تحریر‬‎">
          <a:extLst>
            <a:ext uri="{FF2B5EF4-FFF2-40B4-BE49-F238E27FC236}">
              <a16:creationId xmlns:a16="http://schemas.microsoft.com/office/drawing/2014/main" id="{6FDCBBE5-5414-CA02-5B54-D1B69B83B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40200" y="1341132700"/>
          <a:ext cx="85090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1304</xdr:row>
      <xdr:rowOff>25400</xdr:rowOff>
    </xdr:from>
    <xdr:to>
      <xdr:col>5</xdr:col>
      <xdr:colOff>1117600</xdr:colOff>
      <xdr:row>1304</xdr:row>
      <xdr:rowOff>927100</xdr:rowOff>
    </xdr:to>
    <xdr:pic>
      <xdr:nvPicPr>
        <xdr:cNvPr id="1168" name="dimg_j1v5Z-D4DtSoi-gPieSQQQ_23" descr="‫کودتا پلاس ذهن زیبا‬‎">
          <a:extLst>
            <a:ext uri="{FF2B5EF4-FFF2-40B4-BE49-F238E27FC236}">
              <a16:creationId xmlns:a16="http://schemas.microsoft.com/office/drawing/2014/main" id="{DB6A49A5-EDCD-D9FF-742F-4643E39AA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1342097900"/>
          <a:ext cx="9017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1305</xdr:row>
      <xdr:rowOff>88900</xdr:rowOff>
    </xdr:from>
    <xdr:to>
      <xdr:col>5</xdr:col>
      <xdr:colOff>1092200</xdr:colOff>
      <xdr:row>1305</xdr:row>
      <xdr:rowOff>965200</xdr:rowOff>
    </xdr:to>
    <xdr:pic>
      <xdr:nvPicPr>
        <xdr:cNvPr id="1169" name="dimg_oVv5Z4fGKKHZi-gP_--wwAs_25" descr="‫قیمت و خرید بازی فکری کوغول کد 26‬‎">
          <a:extLst>
            <a:ext uri="{FF2B5EF4-FFF2-40B4-BE49-F238E27FC236}">
              <a16:creationId xmlns:a16="http://schemas.microsoft.com/office/drawing/2014/main" id="{B4E87D60-1A18-679D-04B3-7235F1509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02100" y="13431774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1306</xdr:row>
      <xdr:rowOff>139700</xdr:rowOff>
    </xdr:from>
    <xdr:to>
      <xdr:col>5</xdr:col>
      <xdr:colOff>939800</xdr:colOff>
      <xdr:row>1306</xdr:row>
      <xdr:rowOff>850058</xdr:rowOff>
    </xdr:to>
    <xdr:pic>
      <xdr:nvPicPr>
        <xdr:cNvPr id="1170" name="dimg_uFv5Z5q-JI65i-gP8IrqoAo_19" descr="‫کوله پشتی آشپزی فانتزی پسرانه (هوگر گیمز) کیفی Houger Games. فروشگاه كتاب  گلستانه‬‎">
          <a:extLst>
            <a:ext uri="{FF2B5EF4-FFF2-40B4-BE49-F238E27FC236}">
              <a16:creationId xmlns:a16="http://schemas.microsoft.com/office/drawing/2014/main" id="{EDA83DDC-E6A9-1466-CC01-B9B3459C2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54500" y="1344244200"/>
          <a:ext cx="711200" cy="710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845</xdr:row>
      <xdr:rowOff>50800</xdr:rowOff>
    </xdr:from>
    <xdr:to>
      <xdr:col>5</xdr:col>
      <xdr:colOff>1168400</xdr:colOff>
      <xdr:row>845</xdr:row>
      <xdr:rowOff>1051725</xdr:rowOff>
    </xdr:to>
    <xdr:pic>
      <xdr:nvPicPr>
        <xdr:cNvPr id="1171" name="dimg_QFz5Z4fhDp-Jxc8P-qybyA4_21" descr="‫خرید و قیمت بازی فکری شینو زینگو | ترب‬‎">
          <a:extLst>
            <a:ext uri="{FF2B5EF4-FFF2-40B4-BE49-F238E27FC236}">
              <a16:creationId xmlns:a16="http://schemas.microsoft.com/office/drawing/2014/main" id="{B9E1EDAC-16AB-6ADF-6C55-1BFC38894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25900" y="870191300"/>
          <a:ext cx="1003300" cy="1000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228600</xdr:colOff>
      <xdr:row>853</xdr:row>
      <xdr:rowOff>12700</xdr:rowOff>
    </xdr:from>
    <xdr:to>
      <xdr:col>5</xdr:col>
      <xdr:colOff>1206500</xdr:colOff>
      <xdr:row>853</xdr:row>
      <xdr:rowOff>988285</xdr:rowOff>
    </xdr:to>
    <xdr:pic>
      <xdr:nvPicPr>
        <xdr:cNvPr id="1172" name="dimg_bVz5Z56aDJKVxc8P3cKD-AY_311" descr="‫کتاب پارچه ای سوت دار چشماتو واکن (سیاه و سفید)‬‎">
          <a:extLst>
            <a:ext uri="{FF2B5EF4-FFF2-40B4-BE49-F238E27FC236}">
              <a16:creationId xmlns:a16="http://schemas.microsoft.com/office/drawing/2014/main" id="{8DF45069-2000-055E-8CE0-EF5A5A8ED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7800" y="879297200"/>
          <a:ext cx="977900" cy="97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203200</xdr:colOff>
      <xdr:row>854</xdr:row>
      <xdr:rowOff>101600</xdr:rowOff>
    </xdr:from>
    <xdr:to>
      <xdr:col>5</xdr:col>
      <xdr:colOff>1152730</xdr:colOff>
      <xdr:row>854</xdr:row>
      <xdr:rowOff>965200</xdr:rowOff>
    </xdr:to>
    <xdr:pic>
      <xdr:nvPicPr>
        <xdr:cNvPr id="1173" name="dimg_m1z5Z9y-CduUxc8PkZmFIQ_304" descr="‫کتاب سياه و سفيد دنيا را ببين /ماه کوچولو 24‬‎">
          <a:extLst>
            <a:ext uri="{FF2B5EF4-FFF2-40B4-BE49-F238E27FC236}">
              <a16:creationId xmlns:a16="http://schemas.microsoft.com/office/drawing/2014/main" id="{12168C47-B4B8-3604-746F-FC1605A76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41570" y="880529100"/>
          <a:ext cx="94953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241301</xdr:colOff>
      <xdr:row>861</xdr:row>
      <xdr:rowOff>127000</xdr:rowOff>
    </xdr:from>
    <xdr:to>
      <xdr:col>5</xdr:col>
      <xdr:colOff>1157870</xdr:colOff>
      <xdr:row>861</xdr:row>
      <xdr:rowOff>1041400</xdr:rowOff>
    </xdr:to>
    <xdr:pic>
      <xdr:nvPicPr>
        <xdr:cNvPr id="1174" name="dimg_MV35Z56gJs6mi-gPt4i-8Qo_11" descr="‫ساختنی لگو سطلی 70030 کوشا | خرید و قیمت - ژوپیتر‬‎">
          <a:extLst>
            <a:ext uri="{FF2B5EF4-FFF2-40B4-BE49-F238E27FC236}">
              <a16:creationId xmlns:a16="http://schemas.microsoft.com/office/drawing/2014/main" id="{C854152A-E9CE-E3DF-B9BE-94D50D09D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36430" y="888555500"/>
          <a:ext cx="916569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871</xdr:row>
      <xdr:rowOff>114300</xdr:rowOff>
    </xdr:from>
    <xdr:to>
      <xdr:col>5</xdr:col>
      <xdr:colOff>1260760</xdr:colOff>
      <xdr:row>871</xdr:row>
      <xdr:rowOff>952500</xdr:rowOff>
    </xdr:to>
    <xdr:pic>
      <xdr:nvPicPr>
        <xdr:cNvPr id="1175" name="dimg_j135Z820BPqTxc8PyoyGyQM_18" descr="‫خرید و قیمت منچ و مارپله و دوز جعبه ای شایان (فروش بصورت عمده) | ترب‬‎">
          <a:extLst>
            <a:ext uri="{FF2B5EF4-FFF2-40B4-BE49-F238E27FC236}">
              <a16:creationId xmlns:a16="http://schemas.microsoft.com/office/drawing/2014/main" id="{2DDFEB75-7AA9-BE38-F271-5A6D78A63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33540" y="899972800"/>
          <a:ext cx="1197259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883</xdr:row>
      <xdr:rowOff>25400</xdr:rowOff>
    </xdr:from>
    <xdr:to>
      <xdr:col>5</xdr:col>
      <xdr:colOff>1231900</xdr:colOff>
      <xdr:row>883</xdr:row>
      <xdr:rowOff>1000985</xdr:rowOff>
    </xdr:to>
    <xdr:pic>
      <xdr:nvPicPr>
        <xdr:cNvPr id="1177" name="dimg_rF35Z9v0LrWQxc8PnIKqwQs_301" descr="‫خرید و قیمت هواپیما ملخی توری زینگو از غرفه آقای بازی‬‎">
          <a:extLst>
            <a:ext uri="{FF2B5EF4-FFF2-40B4-BE49-F238E27FC236}">
              <a16:creationId xmlns:a16="http://schemas.microsoft.com/office/drawing/2014/main" id="{933E9351-FB56-6C6B-7465-E7255776C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62400" y="913599900"/>
          <a:ext cx="977900" cy="97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888</xdr:row>
      <xdr:rowOff>203200</xdr:rowOff>
    </xdr:from>
    <xdr:to>
      <xdr:col>5</xdr:col>
      <xdr:colOff>1016000</xdr:colOff>
      <xdr:row>888</xdr:row>
      <xdr:rowOff>998566</xdr:rowOff>
    </xdr:to>
    <xdr:pic>
      <xdr:nvPicPr>
        <xdr:cNvPr id="1178" name="dimg_5F35Z7XvDNvPxc8P8cSuyAQ_15" descr="‫خرید بازی فکری هری پاتر با بهترین قیمت | فکرآوران‬‎">
          <a:extLst>
            <a:ext uri="{FF2B5EF4-FFF2-40B4-BE49-F238E27FC236}">
              <a16:creationId xmlns:a16="http://schemas.microsoft.com/office/drawing/2014/main" id="{82405CEF-A9B6-918F-3D85-9EB710B67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78300" y="919492700"/>
          <a:ext cx="800100" cy="795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819</xdr:row>
      <xdr:rowOff>38100</xdr:rowOff>
    </xdr:from>
    <xdr:to>
      <xdr:col>5</xdr:col>
      <xdr:colOff>952500</xdr:colOff>
      <xdr:row>819</xdr:row>
      <xdr:rowOff>1065307</xdr:rowOff>
    </xdr:to>
    <xdr:pic>
      <xdr:nvPicPr>
        <xdr:cNvPr id="1179" name="dimg_Il75Z5rcEMbti-gP26a8mAY_23" descr="‫دایو‬‎">
          <a:extLst>
            <a:ext uri="{FF2B5EF4-FFF2-40B4-BE49-F238E27FC236}">
              <a16:creationId xmlns:a16="http://schemas.microsoft.com/office/drawing/2014/main" id="{2A2016D3-BF94-02F6-0F8D-3FE6C659AE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441800" y="840460600"/>
          <a:ext cx="685800" cy="1027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820</xdr:row>
      <xdr:rowOff>63500</xdr:rowOff>
    </xdr:from>
    <xdr:to>
      <xdr:col>5</xdr:col>
      <xdr:colOff>1211958</xdr:colOff>
      <xdr:row>820</xdr:row>
      <xdr:rowOff>1016000</xdr:rowOff>
    </xdr:to>
    <xdr:pic>
      <xdr:nvPicPr>
        <xdr:cNvPr id="1180" name="dimg_Nl75Z_GKPLfwi-gPxsb2wQw_26" descr="‫قیمت و خرید دروازه فوتبال جام جهانی جوان‬‎">
          <a:extLst>
            <a:ext uri="{FF2B5EF4-FFF2-40B4-BE49-F238E27FC236}">
              <a16:creationId xmlns:a16="http://schemas.microsoft.com/office/drawing/2014/main" id="{8C5B5E8B-B512-698F-0F96-4252CC00D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182342" y="841629000"/>
          <a:ext cx="1148457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165100</xdr:colOff>
      <xdr:row>713</xdr:row>
      <xdr:rowOff>50800</xdr:rowOff>
    </xdr:from>
    <xdr:to>
      <xdr:col>5</xdr:col>
      <xdr:colOff>1104900</xdr:colOff>
      <xdr:row>713</xdr:row>
      <xdr:rowOff>990600</xdr:rowOff>
    </xdr:to>
    <xdr:pic>
      <xdr:nvPicPr>
        <xdr:cNvPr id="1181" name="dimg_ZF75Z4XxJpbYi-gPgLPf-Q8_16" descr="‫خرید بازی آموزشی مونتی بازی هوگر طرح پاستیلی با بهترین قیمت | رساکو‬‎">
          <a:extLst>
            <a:ext uri="{FF2B5EF4-FFF2-40B4-BE49-F238E27FC236}">
              <a16:creationId xmlns:a16="http://schemas.microsoft.com/office/drawing/2014/main" id="{A951276C-55D2-D406-1598-0AF4022BE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725157300"/>
          <a:ext cx="939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714</xdr:row>
      <xdr:rowOff>114300</xdr:rowOff>
    </xdr:from>
    <xdr:to>
      <xdr:col>5</xdr:col>
      <xdr:colOff>1104900</xdr:colOff>
      <xdr:row>714</xdr:row>
      <xdr:rowOff>952500</xdr:rowOff>
    </xdr:to>
    <xdr:pic>
      <xdr:nvPicPr>
        <xdr:cNvPr id="1182" name="dimg_eV75Z9WFEc_8i-gPrbvQqA4_12" descr="‫خرید و قیمت مونتی بازی مدل هوگر طرح فیل | ترب‬‎">
          <a:extLst>
            <a:ext uri="{FF2B5EF4-FFF2-40B4-BE49-F238E27FC236}">
              <a16:creationId xmlns:a16="http://schemas.microsoft.com/office/drawing/2014/main" id="{C83336AF-DD4C-CD47-ED9D-EDE2A8B12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89400" y="7262368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715</xdr:row>
      <xdr:rowOff>76200</xdr:rowOff>
    </xdr:from>
    <xdr:to>
      <xdr:col>5</xdr:col>
      <xdr:colOff>1117600</xdr:colOff>
      <xdr:row>715</xdr:row>
      <xdr:rowOff>876300</xdr:rowOff>
    </xdr:to>
    <xdr:pic>
      <xdr:nvPicPr>
        <xdr:cNvPr id="1183" name="dimg_kF75Z_DaJLiLi-gPnJfR-QQ_13" descr="‫میدیا مجیک‬‎">
          <a:extLst>
            <a:ext uri="{FF2B5EF4-FFF2-40B4-BE49-F238E27FC236}">
              <a16:creationId xmlns:a16="http://schemas.microsoft.com/office/drawing/2014/main" id="{3B1AABEE-3C10-8A5C-10D9-98F83EA8A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6700" y="7272147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292100</xdr:colOff>
      <xdr:row>717</xdr:row>
      <xdr:rowOff>88900</xdr:rowOff>
    </xdr:from>
    <xdr:to>
      <xdr:col>5</xdr:col>
      <xdr:colOff>1114670</xdr:colOff>
      <xdr:row>717</xdr:row>
      <xdr:rowOff>914400</xdr:rowOff>
    </xdr:to>
    <xdr:pic>
      <xdr:nvPicPr>
        <xdr:cNvPr id="1184" name="dimg_pl75Z8zgFJbzi-gPvPekeA_25" descr="‫مونوپولی جونیور – آوای باران‬‎">
          <a:extLst>
            <a:ext uri="{FF2B5EF4-FFF2-40B4-BE49-F238E27FC236}">
              <a16:creationId xmlns:a16="http://schemas.microsoft.com/office/drawing/2014/main" id="{3AB46247-AEB1-3E5B-4C18-ED56398C6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279630" y="729259400"/>
          <a:ext cx="822570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266700</xdr:colOff>
      <xdr:row>20</xdr:row>
      <xdr:rowOff>139700</xdr:rowOff>
    </xdr:from>
    <xdr:to>
      <xdr:col>5</xdr:col>
      <xdr:colOff>1066800</xdr:colOff>
      <xdr:row>20</xdr:row>
      <xdr:rowOff>939800</xdr:rowOff>
    </xdr:to>
    <xdr:pic>
      <xdr:nvPicPr>
        <xdr:cNvPr id="789" name="dimg_zOr5Z_bbCsX_7_UPx9KRuQU_19" descr="‫قیمت و خرید بازی فکری مدل Splendor‬‎">
          <a:extLst>
            <a:ext uri="{FF2B5EF4-FFF2-40B4-BE49-F238E27FC236}">
              <a16:creationId xmlns:a16="http://schemas.microsoft.com/office/drawing/2014/main" id="{110C9D47-A0A0-5F04-FF06-EB0A3F81A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6327500" y="2115820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7DD3390A-667C-421B-B5D2-F462C38A62AF}" name="Table4" displayName="Table4" ref="A2:F1307" totalsRowShown="0" headerRowDxfId="23" dataDxfId="21" headerRowBorderDxfId="22" tableBorderDxfId="20" totalsRowBorderDxfId="19">
  <autoFilter ref="A2:F1307" xr:uid="{FC604C77-141F-44D7-9F0B-78CDAE956E70}"/>
  <sortState xmlns:xlrd2="http://schemas.microsoft.com/office/spreadsheetml/2017/richdata2" ref="A3:F759">
    <sortCondition ref="C2:C759"/>
  </sortState>
  <tableColumns count="6">
    <tableColumn id="1" xr3:uid="{B5ABBA36-8BCE-47C9-92C9-E39D27D2C87B}" name="ردیف" dataDxfId="18">
      <calculatedColumnFormula>A2+1</calculatedColumnFormula>
    </tableColumn>
    <tableColumn id="2" xr3:uid="{208BCB2C-4B36-4C2C-8822-A55C126F29A9}" name="کد کالا" dataDxfId="17"/>
    <tableColumn id="3" xr3:uid="{EC96AE96-F61D-45A4-B3B3-C3C14825DFE4}" name="نام محصول" dataDxfId="16"/>
    <tableColumn id="4" xr3:uid="{68DBFD76-C6A5-4EC3-9792-B2B511144496}" name="تعداد در کارتن" dataDxfId="15"/>
    <tableColumn id="8" xr3:uid="{43B907B2-2FAA-4F7A-B88E-F6200AE80638}" name="قیمت" dataDxfId="14">
      <calculatedColumnFormula>IFERROR((INDEX(JADID[],MATCH(Table4[[#This Row],[کد کالا]],JADID[کد کالا],0),1)),"پایان موجودی")</calculatedColumnFormula>
    </tableColumn>
    <tableColumn id="7" xr3:uid="{1D98D69F-1A87-4D9D-895A-A61D9788BD1C}" name="تصویر کالا" dataDxfId="13"/>
  </tableColumns>
  <tableStyleInfo name="TableStyleLight19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F1CA9AC8-C4B7-404A-B8AA-E52A15FD5C99}" name="JADID" displayName="JADID" ref="A1:F1079" totalsRowShown="0" headerRowDxfId="12" dataDxfId="10" headerRowBorderDxfId="11" tableBorderDxfId="9" totalsRowBorderDxfId="8" headerRowCellStyle="Normal 3" dataCellStyle="Normal 3">
  <autoFilter ref="A1:F1079" xr:uid="{3BD2962A-7C58-4F69-A494-B18E61E20A93}"/>
  <tableColumns count="6">
    <tableColumn id="1" xr3:uid="{47769525-BA28-4E66-968B-6DFDF0B9534A}" name="نرخ فروش1" dataDxfId="7" dataCellStyle="Normal 3"/>
    <tableColumn id="2" xr3:uid="{CE5217E1-C532-4202-BCB9-D9A9209F208C}" name="مشخصه 2" dataDxfId="6" dataCellStyle="Normal 3"/>
    <tableColumn id="3" xr3:uid="{8E4C21C3-7BBB-4B30-8091-6A9AAF301A0E}" name="نام کالا" dataDxfId="5" dataCellStyle="Normal 3"/>
    <tableColumn id="4" xr3:uid="{01695069-D041-4BEA-8447-5296232AECFE}" name="کد کالا" dataDxfId="4" dataCellStyle="Normal 3"/>
    <tableColumn id="5" xr3:uid="{9AE0D61A-C793-41EE-A304-22E5CD393DD9}" name="شماره ردیف" dataDxfId="3" dataCellStyle="Normal">
      <calculatedColumnFormula>IFERROR((INDEX(Table4[],MATCH(JADID[[#This Row],[کد کالا]],Table4[کد کالا],0),1)),"جدید")</calculatedColumnFormula>
    </tableColumn>
    <tableColumn id="6" xr3:uid="{4108D147-7D08-4295-A386-970F7FC31B54}" name="جدید ها" dataDxfId="2" dataCellStyle="Normal 3">
      <calculatedColumnFormula>IFERROR((INDEX(Table4[],MATCH(JADID[[#This Row],[کد کالا]],Table4[کد کالا],0),5)),"جدید")</calculatedColumnFormula>
    </tableColumn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0BF067-86A5-4F24-BCE0-7DCE0FF60D3C}">
  <sheetPr>
    <tabColor rgb="FF002060"/>
    <pageSetUpPr fitToPage="1"/>
  </sheetPr>
  <dimension ref="A1:I1307"/>
  <sheetViews>
    <sheetView showGridLines="0" rightToLeft="1" tabSelected="1" zoomScale="60" zoomScaleNormal="60" workbookViewId="0">
      <pane ySplit="2" topLeftCell="A3" activePane="bottomLeft" state="frozen"/>
      <selection pane="bottomLeft" activeCell="I65" sqref="I65"/>
    </sheetView>
  </sheetViews>
  <sheetFormatPr defaultColWidth="8.85546875" defaultRowHeight="21" x14ac:dyDescent="0.25"/>
  <cols>
    <col min="1" max="1" width="12.85546875" style="32" customWidth="1"/>
    <col min="2" max="2" width="23.28515625" style="55" customWidth="1"/>
    <col min="3" max="3" width="58.140625" style="32" customWidth="1"/>
    <col min="4" max="4" width="16.28515625" style="32" customWidth="1"/>
    <col min="5" max="5" width="23.85546875" style="32" customWidth="1"/>
    <col min="6" max="6" width="21.28515625" style="1" customWidth="1"/>
    <col min="7" max="7" width="22.42578125" style="1" customWidth="1"/>
    <col min="8" max="8" width="13.85546875" style="1" customWidth="1"/>
    <col min="9" max="9" width="13" style="1" customWidth="1"/>
    <col min="10" max="10" width="14.140625" style="1" customWidth="1"/>
    <col min="11" max="16384" width="8.85546875" style="1"/>
  </cols>
  <sheetData>
    <row r="1" spans="1:9" ht="31.5" customHeight="1" x14ac:dyDescent="0.25">
      <c r="A1" s="65"/>
      <c r="B1" s="66"/>
      <c r="C1" s="66"/>
      <c r="D1" s="66"/>
      <c r="E1" s="66"/>
      <c r="F1" s="66"/>
    </row>
    <row r="2" spans="1:9" ht="46.15" customHeight="1" x14ac:dyDescent="0.6">
      <c r="A2" s="11" t="s">
        <v>1725</v>
      </c>
      <c r="B2" s="49" t="s">
        <v>3</v>
      </c>
      <c r="C2" s="10" t="s">
        <v>1726</v>
      </c>
      <c r="D2" s="10" t="s">
        <v>1727</v>
      </c>
      <c r="E2" s="10" t="s">
        <v>1728</v>
      </c>
      <c r="F2" s="2" t="s">
        <v>1729</v>
      </c>
      <c r="G2" s="3"/>
    </row>
    <row r="3" spans="1:9" ht="79.900000000000006" customHeight="1" x14ac:dyDescent="0.25">
      <c r="A3" s="30">
        <v>1</v>
      </c>
      <c r="B3" s="50" t="s">
        <v>8</v>
      </c>
      <c r="C3" s="22" t="s">
        <v>7</v>
      </c>
      <c r="D3" s="22" t="s">
        <v>6</v>
      </c>
      <c r="E3" s="23">
        <f>IFERROR((INDEX(JADID[],MATCH(Table4[[#This Row],[کد کالا]],JADID[کد کالا],0),1)),"پایان موجودی")</f>
        <v>2720000</v>
      </c>
      <c r="G3" s="4"/>
      <c r="H3" s="4"/>
      <c r="I3" s="4"/>
    </row>
    <row r="4" spans="1:9" ht="79.900000000000006" customHeight="1" x14ac:dyDescent="0.25">
      <c r="A4" s="30">
        <f t="shared" ref="A4:A66" si="0">A3+1</f>
        <v>2</v>
      </c>
      <c r="B4" s="50" t="s">
        <v>1730</v>
      </c>
      <c r="C4" s="22" t="s">
        <v>1848</v>
      </c>
      <c r="D4" s="22" t="s">
        <v>26</v>
      </c>
      <c r="E4" s="23" t="str">
        <f>IFERROR((INDEX(JADID[],MATCH(Table4[[#This Row],[کد کالا]],JADID[کد کالا],0),1)),"پایان موجودی")</f>
        <v>پایان موجودی</v>
      </c>
      <c r="G4" s="4"/>
      <c r="H4" s="4"/>
      <c r="I4" s="4"/>
    </row>
    <row r="5" spans="1:9" ht="79.900000000000006" customHeight="1" x14ac:dyDescent="0.25">
      <c r="A5" s="30">
        <f t="shared" si="0"/>
        <v>3</v>
      </c>
      <c r="B5" s="50" t="s">
        <v>18</v>
      </c>
      <c r="C5" s="22" t="s">
        <v>17</v>
      </c>
      <c r="D5" s="22" t="s">
        <v>16</v>
      </c>
      <c r="E5" s="23" t="str">
        <f>IFERROR((INDEX(JADID[],MATCH(Table4[[#This Row],[کد کالا]],JADID[کد کالا],0),1)),"پایان موجودی")</f>
        <v>پایان موجودی</v>
      </c>
      <c r="F5" s="5"/>
      <c r="G5" s="4"/>
      <c r="H5" s="4"/>
      <c r="I5" s="4"/>
    </row>
    <row r="6" spans="1:9" ht="79.900000000000006" customHeight="1" x14ac:dyDescent="0.25">
      <c r="A6" s="30">
        <f t="shared" si="0"/>
        <v>4</v>
      </c>
      <c r="B6" s="50" t="s">
        <v>22</v>
      </c>
      <c r="C6" s="22" t="s">
        <v>21</v>
      </c>
      <c r="D6" s="22" t="s">
        <v>20</v>
      </c>
      <c r="E6" s="23" t="str">
        <f>IFERROR((INDEX(JADID[],MATCH(Table4[[#This Row],[کد کالا]],JADID[کد کالا],0),1)),"پایان موجودی")</f>
        <v>پایان موجودی</v>
      </c>
      <c r="F6" s="6"/>
      <c r="G6" s="4"/>
      <c r="H6" s="4"/>
      <c r="I6" s="4"/>
    </row>
    <row r="7" spans="1:9" ht="79.900000000000006" customHeight="1" x14ac:dyDescent="0.25">
      <c r="A7" s="30">
        <f t="shared" si="0"/>
        <v>5</v>
      </c>
      <c r="B7" s="50" t="s">
        <v>25</v>
      </c>
      <c r="C7" s="22" t="s">
        <v>24</v>
      </c>
      <c r="D7" s="22" t="s">
        <v>12</v>
      </c>
      <c r="E7" s="23">
        <f>IFERROR((INDEX(JADID[],MATCH(Table4[[#This Row],[کد کالا]],JADID[کد کالا],0),1)),"پایان موجودی")</f>
        <v>1500000</v>
      </c>
      <c r="F7" s="7"/>
      <c r="G7" s="4"/>
      <c r="H7" s="4"/>
      <c r="I7" s="4"/>
    </row>
    <row r="8" spans="1:9" ht="79.900000000000006" customHeight="1" x14ac:dyDescent="0.25">
      <c r="A8" s="30">
        <f t="shared" si="0"/>
        <v>6</v>
      </c>
      <c r="B8" s="50" t="s">
        <v>28</v>
      </c>
      <c r="C8" s="22" t="s">
        <v>27</v>
      </c>
      <c r="D8" s="22" t="s">
        <v>16</v>
      </c>
      <c r="E8" s="23">
        <f>IFERROR((INDEX(JADID[],MATCH(Table4[[#This Row],[کد کالا]],JADID[کد کالا],0),1)),"پایان موجودی")</f>
        <v>2302500</v>
      </c>
      <c r="F8" s="7"/>
      <c r="G8" s="4"/>
      <c r="H8" s="4"/>
      <c r="I8" s="4"/>
    </row>
    <row r="9" spans="1:9" ht="79.900000000000006" customHeight="1" x14ac:dyDescent="0.25">
      <c r="A9" s="30">
        <f t="shared" si="0"/>
        <v>7</v>
      </c>
      <c r="B9" s="50" t="s">
        <v>31</v>
      </c>
      <c r="C9" s="22" t="s">
        <v>30</v>
      </c>
      <c r="D9" s="22" t="s">
        <v>29</v>
      </c>
      <c r="E9" s="23" t="str">
        <f>IFERROR((INDEX(JADID[],MATCH(Table4[[#This Row],[کد کالا]],JADID[کد کالا],0),1)),"پایان موجودی")</f>
        <v>پایان موجودی</v>
      </c>
      <c r="F9" s="7"/>
      <c r="G9" s="4"/>
      <c r="H9" s="4"/>
      <c r="I9" s="4"/>
    </row>
    <row r="10" spans="1:9" ht="79.900000000000006" customHeight="1" x14ac:dyDescent="0.25">
      <c r="A10" s="30">
        <f t="shared" si="0"/>
        <v>8</v>
      </c>
      <c r="B10" s="50" t="s">
        <v>38</v>
      </c>
      <c r="C10" s="22" t="s">
        <v>37</v>
      </c>
      <c r="D10" s="22" t="s">
        <v>6</v>
      </c>
      <c r="E10" s="23" t="str">
        <f>IFERROR((INDEX(JADID[],MATCH(Table4[[#This Row],[کد کالا]],JADID[کد کالا],0),1)),"پایان موجودی")</f>
        <v>پایان موجودی</v>
      </c>
      <c r="G10" s="4"/>
      <c r="H10" s="4"/>
      <c r="I10" s="4"/>
    </row>
    <row r="11" spans="1:9" ht="79.900000000000006" customHeight="1" x14ac:dyDescent="0.25">
      <c r="A11" s="30">
        <f t="shared" si="0"/>
        <v>9</v>
      </c>
      <c r="B11" s="50" t="s">
        <v>41</v>
      </c>
      <c r="C11" s="22" t="s">
        <v>40</v>
      </c>
      <c r="D11" s="22" t="s">
        <v>29</v>
      </c>
      <c r="E11" s="23">
        <f>IFERROR((INDEX(JADID[],MATCH(Table4[[#This Row],[کد کالا]],JADID[کد کالا],0),1)),"پایان موجودی")</f>
        <v>1987500</v>
      </c>
      <c r="G11" s="4"/>
      <c r="H11" s="4"/>
      <c r="I11" s="4"/>
    </row>
    <row r="12" spans="1:9" ht="79.900000000000006" customHeight="1" x14ac:dyDescent="0.25">
      <c r="A12" s="30">
        <f t="shared" si="0"/>
        <v>10</v>
      </c>
      <c r="B12" s="50" t="s">
        <v>45</v>
      </c>
      <c r="C12" s="24" t="s">
        <v>44</v>
      </c>
      <c r="D12" s="22" t="s">
        <v>43</v>
      </c>
      <c r="E12" s="23">
        <f>IFERROR((INDEX(JADID[],MATCH(Table4[[#This Row],[کد کالا]],JADID[کد کالا],0),1)),"پایان موجودی")</f>
        <v>1875000</v>
      </c>
      <c r="F12" s="8"/>
      <c r="G12" s="4"/>
      <c r="H12" s="4"/>
      <c r="I12" s="4"/>
    </row>
    <row r="13" spans="1:9" ht="79.900000000000006" customHeight="1" x14ac:dyDescent="0.25">
      <c r="A13" s="30">
        <f t="shared" si="0"/>
        <v>11</v>
      </c>
      <c r="B13" s="50" t="s">
        <v>47</v>
      </c>
      <c r="C13" s="22" t="s">
        <v>46</v>
      </c>
      <c r="D13" s="22" t="s">
        <v>29</v>
      </c>
      <c r="E13" s="23">
        <f>IFERROR((INDEX(JADID[],MATCH(Table4[[#This Row],[کد کالا]],JADID[کد کالا],0),1)),"پایان موجودی")</f>
        <v>1040000</v>
      </c>
      <c r="F13" s="7"/>
      <c r="G13" s="4"/>
      <c r="H13" s="4"/>
      <c r="I13" s="4"/>
    </row>
    <row r="14" spans="1:9" ht="79.900000000000006" customHeight="1" x14ac:dyDescent="0.25">
      <c r="A14" s="30">
        <f t="shared" si="0"/>
        <v>12</v>
      </c>
      <c r="B14" s="50" t="s">
        <v>49</v>
      </c>
      <c r="C14" s="22" t="s">
        <v>48</v>
      </c>
      <c r="D14" s="22" t="s">
        <v>16</v>
      </c>
      <c r="E14" s="23">
        <f>IFERROR((INDEX(JADID[],MATCH(Table4[[#This Row],[کد کالا]],JADID[کد کالا],0),1)),"پایان موجودی")</f>
        <v>937500</v>
      </c>
      <c r="G14" s="4"/>
      <c r="H14" s="4"/>
      <c r="I14" s="4"/>
    </row>
    <row r="15" spans="1:9" ht="79.900000000000006" customHeight="1" x14ac:dyDescent="0.25">
      <c r="A15" s="30">
        <f t="shared" si="0"/>
        <v>13</v>
      </c>
      <c r="B15" s="50" t="s">
        <v>1731</v>
      </c>
      <c r="C15" s="22" t="s">
        <v>1847</v>
      </c>
      <c r="D15" s="22" t="s">
        <v>6</v>
      </c>
      <c r="E15" s="23">
        <f>IFERROR((INDEX(JADID[],MATCH(Table4[[#This Row],[کد کالا]],JADID[کد کالا],0),1)),"پایان موجودی")</f>
        <v>2120000</v>
      </c>
      <c r="G15" s="4"/>
      <c r="H15" s="4"/>
      <c r="I15" s="4"/>
    </row>
    <row r="16" spans="1:9" ht="79.900000000000006" customHeight="1" x14ac:dyDescent="0.25">
      <c r="A16" s="30">
        <f t="shared" si="0"/>
        <v>14</v>
      </c>
      <c r="B16" s="50" t="s">
        <v>52</v>
      </c>
      <c r="C16" s="22" t="s">
        <v>51</v>
      </c>
      <c r="D16" s="22" t="s">
        <v>29</v>
      </c>
      <c r="E16" s="23">
        <f>IFERROR((INDEX(JADID[],MATCH(Table4[[#This Row],[کد کالا]],JADID[کد کالا],0),1)),"پایان موجودی")</f>
        <v>890000</v>
      </c>
      <c r="G16" s="4"/>
      <c r="H16" s="4"/>
      <c r="I16" s="4"/>
    </row>
    <row r="17" spans="1:9" ht="79.900000000000006" customHeight="1" x14ac:dyDescent="0.25">
      <c r="A17" s="30">
        <f t="shared" si="0"/>
        <v>15</v>
      </c>
      <c r="B17" s="50" t="s">
        <v>55</v>
      </c>
      <c r="C17" s="22" t="s">
        <v>54</v>
      </c>
      <c r="D17" s="22" t="s">
        <v>39</v>
      </c>
      <c r="E17" s="23" t="str">
        <f>IFERROR((INDEX(JADID[],MATCH(Table4[[#This Row],[کد کالا]],JADID[کد کالا],0),1)),"پایان موجودی")</f>
        <v>پایان موجودی</v>
      </c>
      <c r="G17" s="4"/>
      <c r="H17" s="4"/>
      <c r="I17" s="4"/>
    </row>
    <row r="18" spans="1:9" ht="79.900000000000006" customHeight="1" x14ac:dyDescent="0.25">
      <c r="A18" s="30">
        <f t="shared" si="0"/>
        <v>16</v>
      </c>
      <c r="B18" s="50" t="s">
        <v>58</v>
      </c>
      <c r="C18" s="22" t="s">
        <v>57</v>
      </c>
      <c r="D18" s="22" t="s">
        <v>29</v>
      </c>
      <c r="E18" s="23" t="str">
        <f>IFERROR((INDEX(JADID[],MATCH(Table4[[#This Row],[کد کالا]],JADID[کد کالا],0),1)),"پایان موجودی")</f>
        <v>پایان موجودی</v>
      </c>
      <c r="G18" s="4"/>
      <c r="H18" s="4"/>
      <c r="I18" s="4"/>
    </row>
    <row r="19" spans="1:9" ht="79.900000000000006" customHeight="1" x14ac:dyDescent="0.25">
      <c r="A19" s="30">
        <f t="shared" si="0"/>
        <v>17</v>
      </c>
      <c r="B19" s="50" t="s">
        <v>60</v>
      </c>
      <c r="C19" s="22" t="s">
        <v>59</v>
      </c>
      <c r="D19" s="22" t="s">
        <v>29</v>
      </c>
      <c r="E19" s="23">
        <f>IFERROR((INDEX(JADID[],MATCH(Table4[[#This Row],[کد کالا]],JADID[کد کالا],0),1)),"پایان موجودی")</f>
        <v>940000</v>
      </c>
      <c r="G19" s="4"/>
      <c r="H19" s="4"/>
      <c r="I19" s="4"/>
    </row>
    <row r="20" spans="1:9" ht="79.900000000000006" customHeight="1" x14ac:dyDescent="0.25">
      <c r="A20" s="30">
        <f t="shared" si="0"/>
        <v>18</v>
      </c>
      <c r="B20" s="50" t="s">
        <v>62</v>
      </c>
      <c r="C20" s="22" t="s">
        <v>61</v>
      </c>
      <c r="D20" s="22" t="s">
        <v>5</v>
      </c>
      <c r="E20" s="23">
        <f>IFERROR((INDEX(JADID[],MATCH(Table4[[#This Row],[کد کالا]],JADID[کد کالا],0),1)),"پایان موجودی")</f>
        <v>2850000</v>
      </c>
      <c r="G20" s="4"/>
      <c r="H20" s="4"/>
      <c r="I20" s="4"/>
    </row>
    <row r="21" spans="1:9" ht="79.900000000000006" customHeight="1" x14ac:dyDescent="0.25">
      <c r="A21" s="30">
        <f t="shared" si="0"/>
        <v>19</v>
      </c>
      <c r="B21" s="50" t="s">
        <v>64</v>
      </c>
      <c r="C21" s="22" t="s">
        <v>63</v>
      </c>
      <c r="D21" s="22" t="s">
        <v>5</v>
      </c>
      <c r="E21" s="23">
        <f>IFERROR((INDEX(JADID[],MATCH(Table4[[#This Row],[کد کالا]],JADID[کد کالا],0),1)),"پایان موجودی")</f>
        <v>2332500</v>
      </c>
      <c r="F21"/>
      <c r="G21" s="4"/>
      <c r="H21" s="4"/>
      <c r="I21" s="4"/>
    </row>
    <row r="22" spans="1:9" ht="79.900000000000006" customHeight="1" x14ac:dyDescent="0.25">
      <c r="A22" s="30">
        <f t="shared" si="0"/>
        <v>20</v>
      </c>
      <c r="B22" s="50" t="s">
        <v>67</v>
      </c>
      <c r="C22" s="22" t="s">
        <v>66</v>
      </c>
      <c r="D22" s="22" t="s">
        <v>5</v>
      </c>
      <c r="E22" s="23">
        <f>IFERROR((INDEX(JADID[],MATCH(Table4[[#This Row],[کد کالا]],JADID[کد کالا],0),1)),"پایان موجودی")</f>
        <v>487500</v>
      </c>
      <c r="G22" s="4"/>
      <c r="H22" s="4"/>
      <c r="I22" s="4"/>
    </row>
    <row r="23" spans="1:9" ht="79.900000000000006" customHeight="1" x14ac:dyDescent="0.25">
      <c r="A23" s="30">
        <f t="shared" si="0"/>
        <v>21</v>
      </c>
      <c r="B23" s="50" t="s">
        <v>1732</v>
      </c>
      <c r="C23" s="22" t="s">
        <v>1846</v>
      </c>
      <c r="D23" s="22" t="s">
        <v>6</v>
      </c>
      <c r="E23" s="23">
        <f>IFERROR((INDEX(JADID[],MATCH(Table4[[#This Row],[کد کالا]],JADID[کد کالا],0),1)),"پایان موجودی")</f>
        <v>3600000</v>
      </c>
      <c r="G23" s="4"/>
      <c r="H23" s="4"/>
      <c r="I23" s="4"/>
    </row>
    <row r="24" spans="1:9" ht="79.900000000000006" customHeight="1" x14ac:dyDescent="0.25">
      <c r="A24" s="30">
        <f t="shared" si="0"/>
        <v>22</v>
      </c>
      <c r="B24" s="50" t="s">
        <v>70</v>
      </c>
      <c r="C24" s="22" t="s">
        <v>69</v>
      </c>
      <c r="D24" s="22" t="s">
        <v>32</v>
      </c>
      <c r="E24" s="23" t="str">
        <f>IFERROR((INDEX(JADID[],MATCH(Table4[[#This Row],[کد کالا]],JADID[کد کالا],0),1)),"پایان موجودی")</f>
        <v>پایان موجودی</v>
      </c>
      <c r="G24" s="4"/>
      <c r="H24" s="4"/>
      <c r="I24" s="4"/>
    </row>
    <row r="25" spans="1:9" ht="79.900000000000006" customHeight="1" x14ac:dyDescent="0.25">
      <c r="A25" s="30">
        <f t="shared" si="0"/>
        <v>23</v>
      </c>
      <c r="B25" s="50" t="s">
        <v>1733</v>
      </c>
      <c r="C25" s="22" t="s">
        <v>1845</v>
      </c>
      <c r="D25" s="22" t="s">
        <v>29</v>
      </c>
      <c r="E25" s="23">
        <f>IFERROR((INDEX(JADID[],MATCH(Table4[[#This Row],[کد کالا]],JADID[کد کالا],0),1)),"پایان موجودی")</f>
        <v>260000</v>
      </c>
      <c r="G25" s="4"/>
      <c r="H25" s="4"/>
      <c r="I25" s="4"/>
    </row>
    <row r="26" spans="1:9" ht="79.900000000000006" customHeight="1" x14ac:dyDescent="0.25">
      <c r="A26" s="30">
        <f t="shared" si="0"/>
        <v>24</v>
      </c>
      <c r="B26" s="50" t="s">
        <v>77</v>
      </c>
      <c r="C26" s="22" t="s">
        <v>76</v>
      </c>
      <c r="D26" s="22" t="s">
        <v>29</v>
      </c>
      <c r="E26" s="23" t="str">
        <f>IFERROR((INDEX(JADID[],MATCH(Table4[[#This Row],[کد کالا]],JADID[کد کالا],0),1)),"پایان موجودی")</f>
        <v>پایان موجودی</v>
      </c>
      <c r="G26" s="4"/>
      <c r="H26" s="4"/>
      <c r="I26" s="4"/>
    </row>
    <row r="27" spans="1:9" ht="79.900000000000006" customHeight="1" x14ac:dyDescent="0.25">
      <c r="A27" s="30">
        <f t="shared" si="0"/>
        <v>25</v>
      </c>
      <c r="B27" s="50" t="s">
        <v>80</v>
      </c>
      <c r="C27" s="24" t="s">
        <v>79</v>
      </c>
      <c r="D27" s="22" t="s">
        <v>5</v>
      </c>
      <c r="E27" s="23">
        <f>IFERROR((INDEX(JADID[],MATCH(Table4[[#This Row],[کد کالا]],JADID[کد کالا],0),1)),"پایان موجودی")</f>
        <v>525000</v>
      </c>
      <c r="F27" s="8"/>
      <c r="G27" s="4"/>
      <c r="H27" s="4"/>
      <c r="I27" s="4"/>
    </row>
    <row r="28" spans="1:9" ht="79.900000000000006" customHeight="1" x14ac:dyDescent="0.25">
      <c r="A28" s="30">
        <f t="shared" si="0"/>
        <v>26</v>
      </c>
      <c r="B28" s="50" t="s">
        <v>83</v>
      </c>
      <c r="C28" s="22" t="s">
        <v>82</v>
      </c>
      <c r="D28" s="22" t="s">
        <v>43</v>
      </c>
      <c r="E28" s="23">
        <f>IFERROR((INDEX(JADID[],MATCH(Table4[[#This Row],[کد کالا]],JADID[کد کالا],0),1)),"پایان موجودی")</f>
        <v>1350000</v>
      </c>
      <c r="F28" s="7"/>
      <c r="G28" s="4"/>
      <c r="H28" s="4"/>
      <c r="I28" s="4"/>
    </row>
    <row r="29" spans="1:9" ht="79.900000000000006" customHeight="1" x14ac:dyDescent="0.25">
      <c r="A29" s="30">
        <f t="shared" si="0"/>
        <v>27</v>
      </c>
      <c r="B29" s="50" t="s">
        <v>86</v>
      </c>
      <c r="C29" s="22" t="s">
        <v>85</v>
      </c>
      <c r="D29" s="22" t="s">
        <v>5</v>
      </c>
      <c r="E29" s="23">
        <f>IFERROR((INDEX(JADID[],MATCH(Table4[[#This Row],[کد کالا]],JADID[کد کالا],0),1)),"پایان موجودی")</f>
        <v>2212500</v>
      </c>
      <c r="G29" s="4"/>
      <c r="H29" s="4"/>
      <c r="I29" s="4"/>
    </row>
    <row r="30" spans="1:9" ht="79.900000000000006" customHeight="1" x14ac:dyDescent="0.25">
      <c r="A30" s="30">
        <f t="shared" si="0"/>
        <v>28</v>
      </c>
      <c r="B30" s="50" t="s">
        <v>89</v>
      </c>
      <c r="C30" s="22" t="s">
        <v>88</v>
      </c>
      <c r="D30" s="22" t="s">
        <v>5</v>
      </c>
      <c r="E30" s="23">
        <f>IFERROR((INDEX(JADID[],MATCH(Table4[[#This Row],[کد کالا]],JADID[کد کالا],0),1)),"پایان موجودی")</f>
        <v>2212500</v>
      </c>
      <c r="G30" s="4"/>
      <c r="H30" s="4"/>
      <c r="I30" s="4"/>
    </row>
    <row r="31" spans="1:9" ht="79.900000000000006" customHeight="1" x14ac:dyDescent="0.25">
      <c r="A31" s="30">
        <f t="shared" si="0"/>
        <v>29</v>
      </c>
      <c r="B31" s="50" t="s">
        <v>91</v>
      </c>
      <c r="C31" s="24" t="s">
        <v>90</v>
      </c>
      <c r="D31" s="22" t="s">
        <v>29</v>
      </c>
      <c r="E31" s="23">
        <f>IFERROR((INDEX(JADID[],MATCH(Table4[[#This Row],[کد کالا]],JADID[کد کالا],0),1)),"پایان موجودی")</f>
        <v>2480000</v>
      </c>
      <c r="G31" s="4"/>
      <c r="H31" s="4"/>
      <c r="I31" s="4"/>
    </row>
    <row r="32" spans="1:9" ht="79.900000000000006" customHeight="1" x14ac:dyDescent="0.25">
      <c r="A32" s="30">
        <f t="shared" si="0"/>
        <v>30</v>
      </c>
      <c r="B32" s="50" t="s">
        <v>94</v>
      </c>
      <c r="C32" s="22" t="s">
        <v>93</v>
      </c>
      <c r="D32" s="22" t="s">
        <v>92</v>
      </c>
      <c r="E32" s="23" t="str">
        <f>IFERROR((INDEX(JADID[],MATCH(Table4[[#This Row],[کد کالا]],JADID[کد کالا],0),1)),"پایان موجودی")</f>
        <v>پایان موجودی</v>
      </c>
      <c r="F32" s="7"/>
      <c r="G32" s="4"/>
      <c r="H32" s="4"/>
      <c r="I32" s="4"/>
    </row>
    <row r="33" spans="1:9" ht="79.900000000000006" customHeight="1" x14ac:dyDescent="0.25">
      <c r="A33" s="30">
        <f t="shared" si="0"/>
        <v>31</v>
      </c>
      <c r="B33" s="50" t="s">
        <v>96</v>
      </c>
      <c r="C33" s="22" t="s">
        <v>95</v>
      </c>
      <c r="D33" s="22" t="s">
        <v>5</v>
      </c>
      <c r="E33" s="23">
        <f>IFERROR((INDEX(JADID[],MATCH(Table4[[#This Row],[کد کالا]],JADID[کد کالا],0),1)),"پایان موجودی")</f>
        <v>1485000</v>
      </c>
      <c r="G33" s="4"/>
      <c r="H33" s="4"/>
      <c r="I33" s="4"/>
    </row>
    <row r="34" spans="1:9" ht="79.900000000000006" customHeight="1" x14ac:dyDescent="0.25">
      <c r="A34" s="30">
        <f t="shared" si="0"/>
        <v>32</v>
      </c>
      <c r="B34" s="50" t="s">
        <v>98</v>
      </c>
      <c r="C34" s="22" t="s">
        <v>97</v>
      </c>
      <c r="D34" s="22" t="s">
        <v>29</v>
      </c>
      <c r="E34" s="23">
        <f>IFERROR((INDEX(JADID[],MATCH(Table4[[#This Row],[کد کالا]],JADID[کد کالا],0),1)),"پایان موجودی")</f>
        <v>1680000</v>
      </c>
      <c r="G34" s="4"/>
      <c r="H34" s="4"/>
      <c r="I34" s="4"/>
    </row>
    <row r="35" spans="1:9" ht="79.900000000000006" customHeight="1" x14ac:dyDescent="0.25">
      <c r="A35" s="30">
        <f t="shared" si="0"/>
        <v>33</v>
      </c>
      <c r="B35" s="50" t="s">
        <v>104</v>
      </c>
      <c r="C35" s="22" t="s">
        <v>103</v>
      </c>
      <c r="D35" s="22" t="s">
        <v>6</v>
      </c>
      <c r="E35" s="23">
        <f>IFERROR((INDEX(JADID[],MATCH(Table4[[#This Row],[کد کالا]],JADID[کد کالا],0),1)),"پایان موجودی")</f>
        <v>2625000</v>
      </c>
      <c r="G35" s="4"/>
      <c r="H35" s="4"/>
      <c r="I35" s="4"/>
    </row>
    <row r="36" spans="1:9" ht="79.900000000000006" customHeight="1" x14ac:dyDescent="0.25">
      <c r="A36" s="30">
        <f t="shared" si="0"/>
        <v>34</v>
      </c>
      <c r="B36" s="50" t="s">
        <v>107</v>
      </c>
      <c r="C36" s="22" t="s">
        <v>106</v>
      </c>
      <c r="D36" s="22" t="s">
        <v>6</v>
      </c>
      <c r="E36" s="23" t="str">
        <f>IFERROR((INDEX(JADID[],MATCH(Table4[[#This Row],[کد کالا]],JADID[کد کالا],0),1)),"پایان موجودی")</f>
        <v>پایان موجودی</v>
      </c>
      <c r="G36" s="4"/>
      <c r="H36" s="4"/>
      <c r="I36" s="4"/>
    </row>
    <row r="37" spans="1:9" ht="79.900000000000006" customHeight="1" x14ac:dyDescent="0.25">
      <c r="A37" s="30">
        <f t="shared" si="0"/>
        <v>35</v>
      </c>
      <c r="B37" s="50" t="s">
        <v>109</v>
      </c>
      <c r="C37" s="22" t="s">
        <v>108</v>
      </c>
      <c r="D37" s="22" t="s">
        <v>5</v>
      </c>
      <c r="E37" s="23">
        <f>IFERROR((INDEX(JADID[],MATCH(Table4[[#This Row],[کد کالا]],JADID[کد کالا],0),1)),"پایان موجودی")</f>
        <v>915000</v>
      </c>
      <c r="F37" s="8"/>
      <c r="G37" s="4"/>
      <c r="H37" s="4"/>
      <c r="I37" s="4"/>
    </row>
    <row r="38" spans="1:9" ht="79.900000000000006" customHeight="1" x14ac:dyDescent="0.25">
      <c r="A38" s="30">
        <f t="shared" si="0"/>
        <v>36</v>
      </c>
      <c r="B38" s="50" t="s">
        <v>111</v>
      </c>
      <c r="C38" s="22" t="s">
        <v>110</v>
      </c>
      <c r="D38" s="22" t="s">
        <v>33</v>
      </c>
      <c r="E38" s="23" t="str">
        <f>IFERROR((INDEX(JADID[],MATCH(Table4[[#This Row],[کد کالا]],JADID[کد کالا],0),1)),"پایان موجودی")</f>
        <v>پایان موجودی</v>
      </c>
      <c r="F38" s="8"/>
      <c r="G38" s="4"/>
      <c r="H38" s="4"/>
      <c r="I38" s="4"/>
    </row>
    <row r="39" spans="1:9" ht="79.900000000000006" customHeight="1" x14ac:dyDescent="0.25">
      <c r="A39" s="30">
        <f t="shared" si="0"/>
        <v>37</v>
      </c>
      <c r="B39" s="50" t="s">
        <v>1734</v>
      </c>
      <c r="C39" s="22" t="s">
        <v>1844</v>
      </c>
      <c r="D39" s="22" t="s">
        <v>284</v>
      </c>
      <c r="E39" s="23">
        <f>IFERROR((INDEX(JADID[],MATCH(Table4[[#This Row],[کد کالا]],JADID[کد کالا],0),1)),"پایان موجودی")</f>
        <v>600000</v>
      </c>
      <c r="G39" s="4"/>
      <c r="H39" s="4"/>
      <c r="I39" s="4"/>
    </row>
    <row r="40" spans="1:9" ht="79.900000000000006" customHeight="1" x14ac:dyDescent="0.25">
      <c r="A40" s="30">
        <f t="shared" si="0"/>
        <v>38</v>
      </c>
      <c r="B40" s="50" t="s">
        <v>113</v>
      </c>
      <c r="C40" s="22" t="s">
        <v>112</v>
      </c>
      <c r="D40" s="22" t="s">
        <v>5</v>
      </c>
      <c r="E40" s="23" t="str">
        <f>IFERROR((INDEX(JADID[],MATCH(Table4[[#This Row],[کد کالا]],JADID[کد کالا],0),1)),"پایان موجودی")</f>
        <v>پایان موجودی</v>
      </c>
      <c r="G40" s="4"/>
      <c r="H40" s="4"/>
      <c r="I40" s="4"/>
    </row>
    <row r="41" spans="1:9" ht="79.900000000000006" customHeight="1" x14ac:dyDescent="0.25">
      <c r="A41" s="30">
        <f t="shared" si="0"/>
        <v>39</v>
      </c>
      <c r="B41" s="50" t="s">
        <v>115</v>
      </c>
      <c r="C41" s="22" t="s">
        <v>114</v>
      </c>
      <c r="D41" s="22" t="s">
        <v>105</v>
      </c>
      <c r="E41" s="23" t="str">
        <f>IFERROR((INDEX(JADID[],MATCH(Table4[[#This Row],[کد کالا]],JADID[کد کالا],0),1)),"پایان موجودی")</f>
        <v>پایان موجودی</v>
      </c>
      <c r="G41" s="4"/>
      <c r="H41" s="4"/>
      <c r="I41" s="4"/>
    </row>
    <row r="42" spans="1:9" ht="79.900000000000006" customHeight="1" x14ac:dyDescent="0.25">
      <c r="A42" s="30">
        <f t="shared" si="0"/>
        <v>40</v>
      </c>
      <c r="B42" s="50" t="s">
        <v>120</v>
      </c>
      <c r="C42" s="22" t="s">
        <v>119</v>
      </c>
      <c r="D42" s="22" t="s">
        <v>116</v>
      </c>
      <c r="E42" s="23">
        <f>IFERROR((INDEX(JADID[],MATCH(Table4[[#This Row],[کد کالا]],JADID[کد کالا],0),1)),"پایان موجودی")</f>
        <v>600000</v>
      </c>
      <c r="G42" s="4"/>
      <c r="H42" s="4"/>
      <c r="I42" s="4"/>
    </row>
    <row r="43" spans="1:9" ht="79.900000000000006" customHeight="1" x14ac:dyDescent="0.25">
      <c r="A43" s="30">
        <f t="shared" si="0"/>
        <v>41</v>
      </c>
      <c r="B43" s="50" t="s">
        <v>1735</v>
      </c>
      <c r="C43" s="22" t="s">
        <v>1843</v>
      </c>
      <c r="D43" s="22" t="s">
        <v>5</v>
      </c>
      <c r="E43" s="23" t="str">
        <f>IFERROR((INDEX(JADID[],MATCH(Table4[[#This Row],[کد کالا]],JADID[کد کالا],0),1)),"پایان موجودی")</f>
        <v>پایان موجودی</v>
      </c>
      <c r="F43" s="8"/>
      <c r="G43" s="4"/>
      <c r="H43" s="4"/>
      <c r="I43" s="4"/>
    </row>
    <row r="44" spans="1:9" ht="79.900000000000006" customHeight="1" x14ac:dyDescent="0.25">
      <c r="A44" s="30">
        <f t="shared" si="0"/>
        <v>42</v>
      </c>
      <c r="B44" s="50" t="s">
        <v>122</v>
      </c>
      <c r="C44" s="22" t="s">
        <v>121</v>
      </c>
      <c r="D44" s="22" t="s">
        <v>5</v>
      </c>
      <c r="E44" s="23">
        <f>IFERROR((INDEX(JADID[],MATCH(Table4[[#This Row],[کد کالا]],JADID[کد کالا],0),1)),"پایان موجودی")</f>
        <v>1125000</v>
      </c>
      <c r="G44" s="4"/>
      <c r="H44" s="4"/>
      <c r="I44" s="4"/>
    </row>
    <row r="45" spans="1:9" ht="79.900000000000006" customHeight="1" x14ac:dyDescent="0.25">
      <c r="A45" s="30">
        <f t="shared" si="0"/>
        <v>43</v>
      </c>
      <c r="B45" s="50" t="s">
        <v>1736</v>
      </c>
      <c r="C45" s="22" t="s">
        <v>1842</v>
      </c>
      <c r="D45" s="22" t="s">
        <v>6</v>
      </c>
      <c r="E45" s="23">
        <f>IFERROR((INDEX(JADID[],MATCH(Table4[[#This Row],[کد کالا]],JADID[کد کالا],0),1)),"پایان موجودی")</f>
        <v>4080000</v>
      </c>
      <c r="G45" s="4"/>
      <c r="H45" s="4"/>
      <c r="I45" s="4"/>
    </row>
    <row r="46" spans="1:9" ht="79.900000000000006" customHeight="1" x14ac:dyDescent="0.25">
      <c r="A46" s="30">
        <f t="shared" si="0"/>
        <v>44</v>
      </c>
      <c r="B46" s="50" t="s">
        <v>124</v>
      </c>
      <c r="C46" s="22" t="s">
        <v>123</v>
      </c>
      <c r="D46" s="22" t="s">
        <v>29</v>
      </c>
      <c r="E46" s="23">
        <f>IFERROR((INDEX(JADID[],MATCH(Table4[[#This Row],[کد کالا]],JADID[کد کالا],0),1)),"پایان موجودی")</f>
        <v>2497500</v>
      </c>
      <c r="G46" s="4"/>
      <c r="H46" s="4"/>
      <c r="I46" s="4"/>
    </row>
    <row r="47" spans="1:9" ht="79.900000000000006" customHeight="1" x14ac:dyDescent="0.25">
      <c r="A47" s="30">
        <f t="shared" si="0"/>
        <v>45</v>
      </c>
      <c r="B47" s="50" t="s">
        <v>127</v>
      </c>
      <c r="C47" s="22" t="s">
        <v>126</v>
      </c>
      <c r="D47" s="22" t="s">
        <v>29</v>
      </c>
      <c r="E47" s="23">
        <f>IFERROR((INDEX(JADID[],MATCH(Table4[[#This Row],[کد کالا]],JADID[کد کالا],0),1)),"پایان موجودی")</f>
        <v>3697500</v>
      </c>
      <c r="G47" s="4"/>
      <c r="H47" s="4"/>
      <c r="I47" s="4"/>
    </row>
    <row r="48" spans="1:9" ht="79.900000000000006" customHeight="1" x14ac:dyDescent="0.25">
      <c r="A48" s="30">
        <f t="shared" si="0"/>
        <v>46</v>
      </c>
      <c r="B48" s="50" t="s">
        <v>131</v>
      </c>
      <c r="C48" s="22" t="s">
        <v>130</v>
      </c>
      <c r="D48" s="22" t="s">
        <v>129</v>
      </c>
      <c r="E48" s="23">
        <f>IFERROR((INDEX(JADID[],MATCH(Table4[[#This Row],[کد کالا]],JADID[کد کالا],0),1)),"پایان موجودی")</f>
        <v>442000</v>
      </c>
      <c r="F48" s="8"/>
      <c r="G48" s="4"/>
      <c r="H48" s="4"/>
      <c r="I48" s="4"/>
    </row>
    <row r="49" spans="1:9" ht="79.900000000000006" customHeight="1" x14ac:dyDescent="0.25">
      <c r="A49" s="30">
        <f t="shared" si="0"/>
        <v>47</v>
      </c>
      <c r="B49" s="50" t="s">
        <v>134</v>
      </c>
      <c r="C49" s="22" t="s">
        <v>133</v>
      </c>
      <c r="D49" s="22" t="s">
        <v>5</v>
      </c>
      <c r="E49" s="23">
        <f>IFERROR((INDEX(JADID[],MATCH(Table4[[#This Row],[کد کالا]],JADID[کد کالا],0),1)),"پایان موجودی")</f>
        <v>1125000</v>
      </c>
      <c r="F49" s="8"/>
      <c r="G49" s="4"/>
      <c r="H49" s="4"/>
      <c r="I49" s="4"/>
    </row>
    <row r="50" spans="1:9" ht="79.900000000000006" customHeight="1" x14ac:dyDescent="0.25">
      <c r="A50" s="30">
        <f t="shared" si="0"/>
        <v>48</v>
      </c>
      <c r="B50" s="50" t="s">
        <v>137</v>
      </c>
      <c r="C50" s="22" t="s">
        <v>136</v>
      </c>
      <c r="D50" s="22" t="s">
        <v>5</v>
      </c>
      <c r="E50" s="23" t="str">
        <f>IFERROR((INDEX(JADID[],MATCH(Table4[[#This Row],[کد کالا]],JADID[کد کالا],0),1)),"پایان موجودی")</f>
        <v>پایان موجودی</v>
      </c>
      <c r="G50" s="4"/>
      <c r="H50" s="4"/>
      <c r="I50" s="4"/>
    </row>
    <row r="51" spans="1:9" ht="79.900000000000006" customHeight="1" x14ac:dyDescent="0.25">
      <c r="A51" s="30">
        <f t="shared" si="0"/>
        <v>49</v>
      </c>
      <c r="B51" s="50" t="s">
        <v>139</v>
      </c>
      <c r="C51" s="22" t="s">
        <v>138</v>
      </c>
      <c r="D51" s="22" t="s">
        <v>6</v>
      </c>
      <c r="E51" s="23" t="str">
        <f>IFERROR((INDEX(JADID[],MATCH(Table4[[#This Row],[کد کالا]],JADID[کد کالا],0),1)),"پایان موجودی")</f>
        <v>پایان موجودی</v>
      </c>
      <c r="F51" s="7"/>
      <c r="G51" s="4"/>
      <c r="H51" s="4"/>
      <c r="I51" s="4"/>
    </row>
    <row r="52" spans="1:9" ht="79.900000000000006" customHeight="1" x14ac:dyDescent="0.25">
      <c r="A52" s="30">
        <f t="shared" si="0"/>
        <v>50</v>
      </c>
      <c r="B52" s="50" t="s">
        <v>141</v>
      </c>
      <c r="C52" s="22" t="s">
        <v>140</v>
      </c>
      <c r="D52" s="22" t="s">
        <v>16</v>
      </c>
      <c r="E52" s="23">
        <f>IFERROR((INDEX(JADID[],MATCH(Table4[[#This Row],[کد کالا]],JADID[کد کالا],0),1)),"پایان موجودی")</f>
        <v>2250000</v>
      </c>
      <c r="F52" s="7"/>
      <c r="G52" s="4"/>
      <c r="H52" s="4"/>
      <c r="I52" s="4"/>
    </row>
    <row r="53" spans="1:9" ht="79.900000000000006" customHeight="1" x14ac:dyDescent="0.25">
      <c r="A53" s="30">
        <f t="shared" si="0"/>
        <v>51</v>
      </c>
      <c r="B53" s="50" t="s">
        <v>144</v>
      </c>
      <c r="C53" s="24" t="s">
        <v>143</v>
      </c>
      <c r="D53" s="22" t="s">
        <v>6</v>
      </c>
      <c r="E53" s="23">
        <f>IFERROR((INDEX(JADID[],MATCH(Table4[[#This Row],[کد کالا]],JADID[کد کالا],0),1)),"پایان موجودی")</f>
        <v>2700000</v>
      </c>
      <c r="F53" s="8"/>
      <c r="G53" s="4"/>
      <c r="H53" s="4"/>
      <c r="I53" s="4"/>
    </row>
    <row r="54" spans="1:9" ht="79.900000000000006" customHeight="1" x14ac:dyDescent="0.25">
      <c r="A54" s="30">
        <f t="shared" si="0"/>
        <v>52</v>
      </c>
      <c r="B54" s="50" t="s">
        <v>146</v>
      </c>
      <c r="C54" s="22" t="s">
        <v>145</v>
      </c>
      <c r="D54" s="22" t="s">
        <v>26</v>
      </c>
      <c r="E54" s="23">
        <f>IFERROR((INDEX(JADID[],MATCH(Table4[[#This Row],[کد کالا]],JADID[کد کالا],0),1)),"پایان موجودی")</f>
        <v>3975000</v>
      </c>
      <c r="F54" s="7"/>
      <c r="G54" s="4"/>
      <c r="H54" s="4"/>
      <c r="I54" s="4"/>
    </row>
    <row r="55" spans="1:9" ht="79.900000000000006" customHeight="1" x14ac:dyDescent="0.25">
      <c r="A55" s="30">
        <f t="shared" si="0"/>
        <v>53</v>
      </c>
      <c r="B55" s="50" t="s">
        <v>149</v>
      </c>
      <c r="C55" s="22" t="s">
        <v>148</v>
      </c>
      <c r="D55" s="22" t="s">
        <v>26</v>
      </c>
      <c r="E55" s="23" t="str">
        <f>IFERROR((INDEX(JADID[],MATCH(Table4[[#This Row],[کد کالا]],JADID[کد کالا],0),1)),"پایان موجودی")</f>
        <v>پایان موجودی</v>
      </c>
      <c r="F55" s="7"/>
      <c r="G55" s="4"/>
      <c r="H55" s="4"/>
      <c r="I55" s="4"/>
    </row>
    <row r="56" spans="1:9" ht="79.900000000000006" customHeight="1" x14ac:dyDescent="0.25">
      <c r="A56" s="30">
        <f t="shared" si="0"/>
        <v>54</v>
      </c>
      <c r="B56" s="50" t="s">
        <v>151</v>
      </c>
      <c r="C56" s="22" t="s">
        <v>150</v>
      </c>
      <c r="D56" s="22" t="s">
        <v>29</v>
      </c>
      <c r="E56" s="23">
        <f>IFERROR((INDEX(JADID[],MATCH(Table4[[#This Row],[کد کالا]],JADID[کد کالا],0),1)),"پایان موجودی")</f>
        <v>1875000</v>
      </c>
      <c r="F56" s="7"/>
      <c r="G56" s="4"/>
      <c r="H56" s="4"/>
      <c r="I56" s="4"/>
    </row>
    <row r="57" spans="1:9" ht="79.900000000000006" customHeight="1" x14ac:dyDescent="0.25">
      <c r="A57" s="30">
        <f t="shared" si="0"/>
        <v>55</v>
      </c>
      <c r="B57" s="50" t="s">
        <v>154</v>
      </c>
      <c r="C57" s="22" t="s">
        <v>153</v>
      </c>
      <c r="D57" s="22" t="s">
        <v>6</v>
      </c>
      <c r="E57" s="23">
        <f>IFERROR((INDEX(JADID[],MATCH(Table4[[#This Row],[کد کالا]],JADID[کد کالا],0),1)),"پایان موجودی")</f>
        <v>2512500</v>
      </c>
      <c r="F57" s="7"/>
      <c r="G57" s="4"/>
      <c r="H57" s="4"/>
      <c r="I57" s="4"/>
    </row>
    <row r="58" spans="1:9" ht="79.900000000000006" customHeight="1" x14ac:dyDescent="0.25">
      <c r="A58" s="30">
        <f t="shared" si="0"/>
        <v>56</v>
      </c>
      <c r="B58" s="50" t="s">
        <v>162</v>
      </c>
      <c r="C58" s="22" t="s">
        <v>161</v>
      </c>
      <c r="D58" s="22" t="s">
        <v>19</v>
      </c>
      <c r="E58" s="23">
        <f>IFERROR((INDEX(JADID[],MATCH(Table4[[#This Row],[کد کالا]],JADID[کد کالا],0),1)),"پایان موجودی")</f>
        <v>9675000</v>
      </c>
      <c r="G58" s="4"/>
      <c r="H58" s="4"/>
      <c r="I58" s="4"/>
    </row>
    <row r="59" spans="1:9" ht="79.900000000000006" customHeight="1" x14ac:dyDescent="0.25">
      <c r="A59" s="30">
        <f t="shared" si="0"/>
        <v>57</v>
      </c>
      <c r="B59" s="50" t="s">
        <v>164</v>
      </c>
      <c r="C59" s="22" t="s">
        <v>163</v>
      </c>
      <c r="D59" s="22" t="s">
        <v>29</v>
      </c>
      <c r="E59" s="23">
        <f>IFERROR((INDEX(JADID[],MATCH(Table4[[#This Row],[کد کالا]],JADID[کد کالا],0),1)),"پایان موجودی")</f>
        <v>1840000</v>
      </c>
      <c r="G59" s="4"/>
      <c r="H59" s="4"/>
      <c r="I59" s="4"/>
    </row>
    <row r="60" spans="1:9" ht="79.900000000000006" customHeight="1" x14ac:dyDescent="0.25">
      <c r="A60" s="30">
        <f t="shared" si="0"/>
        <v>58</v>
      </c>
      <c r="B60" s="50" t="s">
        <v>169</v>
      </c>
      <c r="C60" s="22" t="s">
        <v>168</v>
      </c>
      <c r="D60" s="22" t="s">
        <v>16</v>
      </c>
      <c r="E60" s="23" t="str">
        <f>IFERROR((INDEX(JADID[],MATCH(Table4[[#This Row],[کد کالا]],JADID[کد کالا],0),1)),"پایان موجودی")</f>
        <v>پایان موجودی</v>
      </c>
      <c r="G60" s="4"/>
      <c r="H60" s="4"/>
      <c r="I60" s="4"/>
    </row>
    <row r="61" spans="1:9" ht="79.900000000000006" customHeight="1" x14ac:dyDescent="0.25">
      <c r="A61" s="30">
        <f t="shared" si="0"/>
        <v>59</v>
      </c>
      <c r="B61" s="50" t="s">
        <v>171</v>
      </c>
      <c r="C61" s="22" t="s">
        <v>170</v>
      </c>
      <c r="D61" s="22" t="s">
        <v>16</v>
      </c>
      <c r="E61" s="23">
        <f>IFERROR((INDEX(JADID[],MATCH(Table4[[#This Row],[کد کالا]],JADID[کد کالا],0),1)),"پایان موجودی")</f>
        <v>4050000</v>
      </c>
      <c r="G61" s="4"/>
      <c r="H61" s="4"/>
      <c r="I61" s="4"/>
    </row>
    <row r="62" spans="1:9" ht="79.900000000000006" customHeight="1" x14ac:dyDescent="0.25">
      <c r="A62" s="30">
        <f t="shared" si="0"/>
        <v>60</v>
      </c>
      <c r="B62" s="50" t="s">
        <v>173</v>
      </c>
      <c r="C62" s="22" t="s">
        <v>172</v>
      </c>
      <c r="D62" s="22" t="s">
        <v>20</v>
      </c>
      <c r="E62" s="23">
        <f>IFERROR((INDEX(JADID[],MATCH(Table4[[#This Row],[کد کالا]],JADID[کد کالا],0),1)),"پایان موجودی")</f>
        <v>4725000</v>
      </c>
      <c r="F62" s="7"/>
      <c r="G62" s="4"/>
      <c r="H62" s="4"/>
      <c r="I62" s="4"/>
    </row>
    <row r="63" spans="1:9" ht="79.900000000000006" customHeight="1" x14ac:dyDescent="0.25">
      <c r="A63" s="30">
        <f t="shared" si="0"/>
        <v>61</v>
      </c>
      <c r="B63" s="50" t="s">
        <v>175</v>
      </c>
      <c r="C63" s="22" t="s">
        <v>174</v>
      </c>
      <c r="D63" s="22" t="s">
        <v>6</v>
      </c>
      <c r="E63" s="23">
        <f>IFERROR((INDEX(JADID[],MATCH(Table4[[#This Row],[کد کالا]],JADID[کد کالا],0),1)),"پایان موجودی")</f>
        <v>3592500</v>
      </c>
      <c r="G63" s="4"/>
      <c r="H63" s="4"/>
      <c r="I63" s="4"/>
    </row>
    <row r="64" spans="1:9" ht="79.900000000000006" customHeight="1" x14ac:dyDescent="0.25">
      <c r="A64" s="30">
        <f t="shared" si="0"/>
        <v>62</v>
      </c>
      <c r="B64" s="50" t="s">
        <v>177</v>
      </c>
      <c r="C64" s="22" t="s">
        <v>176</v>
      </c>
      <c r="D64" s="22" t="s">
        <v>6</v>
      </c>
      <c r="E64" s="23">
        <f>IFERROR((INDEX(JADID[],MATCH(Table4[[#This Row],[کد کالا]],JADID[کد کالا],0),1)),"پایان موجودی")</f>
        <v>2621250</v>
      </c>
      <c r="G64" s="4"/>
      <c r="H64" s="4"/>
      <c r="I64" s="4"/>
    </row>
    <row r="65" spans="1:9" ht="79.900000000000006" customHeight="1" x14ac:dyDescent="0.25">
      <c r="A65" s="30">
        <f t="shared" si="0"/>
        <v>63</v>
      </c>
      <c r="B65" s="50" t="s">
        <v>179</v>
      </c>
      <c r="C65" s="22" t="s">
        <v>178</v>
      </c>
      <c r="D65" s="22" t="s">
        <v>6</v>
      </c>
      <c r="E65" s="23">
        <f>IFERROR((INDEX(JADID[],MATCH(Table4[[#This Row],[کد کالا]],JADID[کد کالا],0),1)),"پایان موجودی")</f>
        <v>2017500</v>
      </c>
      <c r="G65" s="4"/>
      <c r="H65" s="4"/>
      <c r="I65" s="4"/>
    </row>
    <row r="66" spans="1:9" ht="79.900000000000006" customHeight="1" x14ac:dyDescent="0.25">
      <c r="A66" s="30">
        <f t="shared" si="0"/>
        <v>64</v>
      </c>
      <c r="B66" s="50" t="s">
        <v>181</v>
      </c>
      <c r="C66" s="22" t="s">
        <v>180</v>
      </c>
      <c r="D66" s="22" t="s">
        <v>6</v>
      </c>
      <c r="E66" s="23">
        <f>IFERROR((INDEX(JADID[],MATCH(Table4[[#This Row],[کد کالا]],JADID[کد کالا],0),1)),"پایان موجودی")</f>
        <v>3750000</v>
      </c>
      <c r="G66" s="4"/>
      <c r="H66" s="4"/>
      <c r="I66" s="4"/>
    </row>
    <row r="67" spans="1:9" ht="79.900000000000006" customHeight="1" x14ac:dyDescent="0.25">
      <c r="A67" s="30">
        <f t="shared" ref="A67:A130" si="1">A66+1</f>
        <v>65</v>
      </c>
      <c r="B67" s="50" t="s">
        <v>183</v>
      </c>
      <c r="C67" s="22" t="s">
        <v>182</v>
      </c>
      <c r="D67" s="22" t="s">
        <v>6</v>
      </c>
      <c r="E67" s="23">
        <f>IFERROR((INDEX(JADID[],MATCH(Table4[[#This Row],[کد کالا]],JADID[کد کالا],0),1)),"پایان موجودی")</f>
        <v>2700000</v>
      </c>
      <c r="G67" s="4"/>
      <c r="H67" s="4"/>
      <c r="I67" s="4"/>
    </row>
    <row r="68" spans="1:9" ht="79.900000000000006" customHeight="1" x14ac:dyDescent="0.25">
      <c r="A68" s="30">
        <f t="shared" si="1"/>
        <v>66</v>
      </c>
      <c r="B68" s="50" t="s">
        <v>185</v>
      </c>
      <c r="C68" s="22" t="s">
        <v>184</v>
      </c>
      <c r="D68" s="22" t="s">
        <v>23</v>
      </c>
      <c r="E68" s="23" t="str">
        <f>IFERROR((INDEX(JADID[],MATCH(Table4[[#This Row],[کد کالا]],JADID[کد کالا],0),1)),"پایان موجودی")</f>
        <v>پایان موجودی</v>
      </c>
      <c r="G68" s="4"/>
      <c r="H68" s="4"/>
      <c r="I68" s="4"/>
    </row>
    <row r="69" spans="1:9" ht="79.900000000000006" customHeight="1" x14ac:dyDescent="0.25">
      <c r="A69" s="30">
        <f t="shared" si="1"/>
        <v>67</v>
      </c>
      <c r="B69" s="50" t="s">
        <v>190</v>
      </c>
      <c r="C69" s="22" t="s">
        <v>189</v>
      </c>
      <c r="D69" s="22" t="s">
        <v>29</v>
      </c>
      <c r="E69" s="23">
        <f>IFERROR((INDEX(JADID[],MATCH(Table4[[#This Row],[کد کالا]],JADID[کد کالا],0),1)),"پایان موجودی")</f>
        <v>2800000</v>
      </c>
      <c r="G69" s="4"/>
      <c r="H69" s="4"/>
      <c r="I69" s="4"/>
    </row>
    <row r="70" spans="1:9" ht="79.900000000000006" customHeight="1" x14ac:dyDescent="0.25">
      <c r="A70" s="30">
        <f t="shared" si="1"/>
        <v>68</v>
      </c>
      <c r="B70" s="50" t="s">
        <v>192</v>
      </c>
      <c r="C70" s="22" t="s">
        <v>191</v>
      </c>
      <c r="D70" s="22" t="s">
        <v>92</v>
      </c>
      <c r="E70" s="23">
        <f>IFERROR((INDEX(JADID[],MATCH(Table4[[#This Row],[کد کالا]],JADID[کد کالا],0),1)),"پایان موجودی")</f>
        <v>2200000</v>
      </c>
      <c r="G70" s="4"/>
      <c r="H70" s="4"/>
      <c r="I70" s="4"/>
    </row>
    <row r="71" spans="1:9" ht="79.900000000000006" customHeight="1" x14ac:dyDescent="0.25">
      <c r="A71" s="30">
        <f t="shared" si="1"/>
        <v>69</v>
      </c>
      <c r="B71" s="50" t="s">
        <v>1737</v>
      </c>
      <c r="C71" s="22" t="s">
        <v>1841</v>
      </c>
      <c r="D71" s="22" t="s">
        <v>92</v>
      </c>
      <c r="E71" s="23">
        <f>IFERROR((INDEX(JADID[],MATCH(Table4[[#This Row],[کد کالا]],JADID[کد کالا],0),1)),"پایان موجودی")</f>
        <v>2200000</v>
      </c>
      <c r="G71" s="4"/>
      <c r="H71" s="4"/>
      <c r="I71" s="4"/>
    </row>
    <row r="72" spans="1:9" ht="79.900000000000006" customHeight="1" x14ac:dyDescent="0.25">
      <c r="A72" s="30">
        <f t="shared" si="1"/>
        <v>70</v>
      </c>
      <c r="B72" s="50" t="s">
        <v>195</v>
      </c>
      <c r="C72" s="22" t="s">
        <v>194</v>
      </c>
      <c r="D72" s="22" t="s">
        <v>29</v>
      </c>
      <c r="E72" s="23">
        <f>IFERROR((INDEX(JADID[],MATCH(Table4[[#This Row],[کد کالا]],JADID[کد کالا],0),1)),"پایان موجودی")</f>
        <v>2200000</v>
      </c>
      <c r="G72" s="4"/>
      <c r="H72" s="4"/>
      <c r="I72" s="4"/>
    </row>
    <row r="73" spans="1:9" ht="79.900000000000006" customHeight="1" x14ac:dyDescent="0.25">
      <c r="A73" s="30">
        <f t="shared" si="1"/>
        <v>71</v>
      </c>
      <c r="B73" s="50" t="s">
        <v>1738</v>
      </c>
      <c r="C73" s="22" t="s">
        <v>1840</v>
      </c>
      <c r="D73" s="22" t="s">
        <v>39</v>
      </c>
      <c r="E73" s="23" t="str">
        <f>IFERROR((INDEX(JADID[],MATCH(Table4[[#This Row],[کد کالا]],JADID[کد کالا],0),1)),"پایان موجودی")</f>
        <v>پایان موجودی</v>
      </c>
      <c r="G73" s="4"/>
      <c r="H73" s="4"/>
      <c r="I73" s="4"/>
    </row>
    <row r="74" spans="1:9" ht="79.900000000000006" customHeight="1" x14ac:dyDescent="0.25">
      <c r="A74" s="30">
        <f t="shared" si="1"/>
        <v>72</v>
      </c>
      <c r="B74" s="50" t="s">
        <v>202</v>
      </c>
      <c r="C74" s="22" t="s">
        <v>201</v>
      </c>
      <c r="D74" s="22" t="s">
        <v>23</v>
      </c>
      <c r="E74" s="23">
        <f>IFERROR((INDEX(JADID[],MATCH(Table4[[#This Row],[کد کالا]],JADID[کد کالا],0),1)),"پایان موجودی")</f>
        <v>4400000</v>
      </c>
      <c r="G74" s="4"/>
      <c r="H74" s="4"/>
      <c r="I74" s="4"/>
    </row>
    <row r="75" spans="1:9" ht="79.900000000000006" customHeight="1" x14ac:dyDescent="0.25">
      <c r="A75" s="30">
        <f t="shared" si="1"/>
        <v>73</v>
      </c>
      <c r="B75" s="50" t="s">
        <v>204</v>
      </c>
      <c r="C75" s="24" t="s">
        <v>203</v>
      </c>
      <c r="D75" s="22" t="s">
        <v>29</v>
      </c>
      <c r="E75" s="23">
        <f>IFERROR((INDEX(JADID[],MATCH(Table4[[#This Row],[کد کالا]],JADID[کد کالا],0),1)),"پایان موجودی")</f>
        <v>2960000</v>
      </c>
      <c r="G75" s="4"/>
      <c r="H75" s="4"/>
      <c r="I75" s="4"/>
    </row>
    <row r="76" spans="1:9" ht="79.900000000000006" customHeight="1" x14ac:dyDescent="0.25">
      <c r="A76" s="30">
        <f t="shared" si="1"/>
        <v>74</v>
      </c>
      <c r="B76" s="50" t="s">
        <v>206</v>
      </c>
      <c r="C76" s="22" t="s">
        <v>205</v>
      </c>
      <c r="D76" s="22" t="s">
        <v>16</v>
      </c>
      <c r="E76" s="23">
        <f>IFERROR((INDEX(JADID[],MATCH(Table4[[#This Row],[کد کالا]],JADID[کد کالا],0),1)),"پایان موجودی")</f>
        <v>810000</v>
      </c>
      <c r="G76" s="4"/>
      <c r="H76" s="4"/>
      <c r="I76" s="4"/>
    </row>
    <row r="77" spans="1:9" ht="79.900000000000006" customHeight="1" x14ac:dyDescent="0.25">
      <c r="A77" s="30">
        <f t="shared" si="1"/>
        <v>75</v>
      </c>
      <c r="B77" s="50" t="s">
        <v>213</v>
      </c>
      <c r="C77" s="22" t="s">
        <v>212</v>
      </c>
      <c r="D77" s="22" t="s">
        <v>6</v>
      </c>
      <c r="E77" s="23" t="str">
        <f>IFERROR((INDEX(JADID[],MATCH(Table4[[#This Row],[کد کالا]],JADID[کد کالا],0),1)),"پایان موجودی")</f>
        <v>پایان موجودی</v>
      </c>
      <c r="G77" s="4"/>
      <c r="H77" s="4"/>
      <c r="I77" s="4"/>
    </row>
    <row r="78" spans="1:9" ht="79.900000000000006" customHeight="1" x14ac:dyDescent="0.25">
      <c r="A78" s="30">
        <f t="shared" si="1"/>
        <v>76</v>
      </c>
      <c r="B78" s="50" t="s">
        <v>215</v>
      </c>
      <c r="C78" s="22" t="s">
        <v>214</v>
      </c>
      <c r="D78" s="22" t="s">
        <v>6</v>
      </c>
      <c r="E78" s="23">
        <f>IFERROR((INDEX(JADID[],MATCH(Table4[[#This Row],[کد کالا]],JADID[کد کالا],0),1)),"پایان موجودی")</f>
        <v>2812500</v>
      </c>
      <c r="F78" s="7"/>
      <c r="G78" s="4"/>
      <c r="H78" s="4"/>
      <c r="I78" s="4"/>
    </row>
    <row r="79" spans="1:9" ht="79.900000000000006" customHeight="1" x14ac:dyDescent="0.25">
      <c r="A79" s="30">
        <f t="shared" si="1"/>
        <v>77</v>
      </c>
      <c r="B79" s="50" t="s">
        <v>219</v>
      </c>
      <c r="C79" s="22" t="s">
        <v>218</v>
      </c>
      <c r="D79" s="22" t="s">
        <v>29</v>
      </c>
      <c r="E79" s="23">
        <f>IFERROR((INDEX(JADID[],MATCH(Table4[[#This Row],[کد کالا]],JADID[کد کالا],0),1)),"پایان موجودی")</f>
        <v>3600000</v>
      </c>
      <c r="G79" s="4"/>
      <c r="H79" s="4"/>
      <c r="I79" s="4"/>
    </row>
    <row r="80" spans="1:9" ht="79.900000000000006" customHeight="1" x14ac:dyDescent="0.25">
      <c r="A80" s="30">
        <f t="shared" si="1"/>
        <v>78</v>
      </c>
      <c r="B80" s="50" t="s">
        <v>221</v>
      </c>
      <c r="C80" s="22" t="s">
        <v>220</v>
      </c>
      <c r="D80" s="22" t="s">
        <v>6</v>
      </c>
      <c r="E80" s="23">
        <f>IFERROR((INDEX(JADID[],MATCH(Table4[[#This Row],[کد کالا]],JADID[کد کالا],0),1)),"پایان موجودی")</f>
        <v>1455000</v>
      </c>
      <c r="G80" s="4"/>
      <c r="H80" s="4"/>
      <c r="I80" s="4"/>
    </row>
    <row r="81" spans="1:9" ht="79.900000000000006" customHeight="1" x14ac:dyDescent="0.25">
      <c r="A81" s="30">
        <f t="shared" si="1"/>
        <v>79</v>
      </c>
      <c r="B81" s="50" t="s">
        <v>225</v>
      </c>
      <c r="C81" s="24" t="s">
        <v>224</v>
      </c>
      <c r="D81" s="22" t="s">
        <v>116</v>
      </c>
      <c r="E81" s="23">
        <f>IFERROR((INDEX(JADID[],MATCH(Table4[[#This Row],[کد کالا]],JADID[کد کالا],0),1)),"پایان موجودی")</f>
        <v>1125000</v>
      </c>
      <c r="G81" s="4"/>
      <c r="H81" s="4"/>
      <c r="I81" s="4"/>
    </row>
    <row r="82" spans="1:9" ht="79.900000000000006" customHeight="1" x14ac:dyDescent="0.25">
      <c r="A82" s="30">
        <f t="shared" si="1"/>
        <v>80</v>
      </c>
      <c r="B82" s="50" t="s">
        <v>227</v>
      </c>
      <c r="C82" s="22" t="s">
        <v>226</v>
      </c>
      <c r="D82" s="22" t="s">
        <v>5</v>
      </c>
      <c r="E82" s="23" t="str">
        <f>IFERROR((INDEX(JADID[],MATCH(Table4[[#This Row],[کد کالا]],JADID[کد کالا],0),1)),"پایان موجودی")</f>
        <v>پایان موجودی</v>
      </c>
      <c r="G82" s="4"/>
      <c r="H82" s="4"/>
      <c r="I82" s="4"/>
    </row>
    <row r="83" spans="1:9" ht="79.900000000000006" customHeight="1" x14ac:dyDescent="0.25">
      <c r="A83" s="30">
        <f t="shared" si="1"/>
        <v>81</v>
      </c>
      <c r="B83" s="50" t="s">
        <v>235</v>
      </c>
      <c r="C83" s="22" t="s">
        <v>234</v>
      </c>
      <c r="D83" s="22" t="s">
        <v>29</v>
      </c>
      <c r="E83" s="23">
        <f>IFERROR((INDEX(JADID[],MATCH(Table4[[#This Row],[کد کالا]],JADID[کد کالا],0),1)),"پایان موجودی")</f>
        <v>2160000</v>
      </c>
      <c r="G83" s="4"/>
      <c r="H83" s="4"/>
      <c r="I83" s="4"/>
    </row>
    <row r="84" spans="1:9" ht="79.900000000000006" customHeight="1" x14ac:dyDescent="0.25">
      <c r="A84" s="30">
        <f t="shared" si="1"/>
        <v>82</v>
      </c>
      <c r="B84" s="50" t="s">
        <v>237</v>
      </c>
      <c r="C84" s="22" t="s">
        <v>236</v>
      </c>
      <c r="D84" s="22" t="s">
        <v>6</v>
      </c>
      <c r="E84" s="23">
        <f>IFERROR((INDEX(JADID[],MATCH(Table4[[#This Row],[کد کالا]],JADID[کد کالا],0),1)),"پایان موجودی")</f>
        <v>1200000</v>
      </c>
      <c r="G84" s="4"/>
      <c r="H84" s="4"/>
      <c r="I84" s="4"/>
    </row>
    <row r="85" spans="1:9" ht="79.900000000000006" customHeight="1" x14ac:dyDescent="0.25">
      <c r="A85" s="30">
        <f t="shared" si="1"/>
        <v>83</v>
      </c>
      <c r="B85" s="50" t="s">
        <v>239</v>
      </c>
      <c r="C85" s="22" t="s">
        <v>238</v>
      </c>
      <c r="D85" s="22" t="s">
        <v>6</v>
      </c>
      <c r="E85" s="23">
        <f>IFERROR((INDEX(JADID[],MATCH(Table4[[#This Row],[کد کالا]],JADID[کد کالا],0),1)),"پایان موجودی")</f>
        <v>3052500</v>
      </c>
      <c r="F85" s="7"/>
      <c r="G85" s="4"/>
      <c r="H85" s="4"/>
      <c r="I85" s="4"/>
    </row>
    <row r="86" spans="1:9" ht="79.900000000000006" customHeight="1" x14ac:dyDescent="0.25">
      <c r="A86" s="30">
        <f t="shared" si="1"/>
        <v>84</v>
      </c>
      <c r="B86" s="50" t="s">
        <v>241</v>
      </c>
      <c r="C86" s="22" t="s">
        <v>240</v>
      </c>
      <c r="D86" s="22" t="s">
        <v>56</v>
      </c>
      <c r="E86" s="23">
        <f>IFERROR((INDEX(JADID[],MATCH(Table4[[#This Row],[کد کالا]],JADID[کد کالا],0),1)),"پایان موجودی")</f>
        <v>2800000</v>
      </c>
      <c r="G86" s="4"/>
      <c r="H86" s="4"/>
      <c r="I86" s="4"/>
    </row>
    <row r="87" spans="1:9" ht="79.900000000000006" customHeight="1" x14ac:dyDescent="0.25">
      <c r="A87" s="30">
        <f t="shared" si="1"/>
        <v>85</v>
      </c>
      <c r="B87" s="50" t="s">
        <v>243</v>
      </c>
      <c r="C87" s="22" t="s">
        <v>242</v>
      </c>
      <c r="D87" s="22" t="s">
        <v>29</v>
      </c>
      <c r="E87" s="23" t="str">
        <f>IFERROR((INDEX(JADID[],MATCH(Table4[[#This Row],[کد کالا]],JADID[کد کالا],0),1)),"پایان موجودی")</f>
        <v>پایان موجودی</v>
      </c>
      <c r="F87" s="7"/>
      <c r="G87" s="4"/>
      <c r="H87" s="4"/>
      <c r="I87" s="4"/>
    </row>
    <row r="88" spans="1:9" ht="79.900000000000006" customHeight="1" x14ac:dyDescent="0.25">
      <c r="A88" s="30">
        <f t="shared" si="1"/>
        <v>86</v>
      </c>
      <c r="B88" s="50" t="s">
        <v>245</v>
      </c>
      <c r="C88" s="22" t="s">
        <v>244</v>
      </c>
      <c r="D88" s="22" t="s">
        <v>16</v>
      </c>
      <c r="E88" s="23" t="str">
        <f>IFERROR((INDEX(JADID[],MATCH(Table4[[#This Row],[کد کالا]],JADID[کد کالا],0),1)),"پایان موجودی")</f>
        <v>پایان موجودی</v>
      </c>
      <c r="F88" s="7"/>
      <c r="G88" s="4"/>
      <c r="H88" s="4"/>
      <c r="I88" s="4"/>
    </row>
    <row r="89" spans="1:9" ht="79.900000000000006" customHeight="1" x14ac:dyDescent="0.25">
      <c r="A89" s="30">
        <f t="shared" si="1"/>
        <v>87</v>
      </c>
      <c r="B89" s="50" t="s">
        <v>250</v>
      </c>
      <c r="C89" s="22" t="s">
        <v>249</v>
      </c>
      <c r="D89" s="22" t="s">
        <v>42</v>
      </c>
      <c r="E89" s="23">
        <f>IFERROR((INDEX(JADID[],MATCH(Table4[[#This Row],[کد کالا]],JADID[کد کالا],0),1)),"پایان موجودی")</f>
        <v>3150000</v>
      </c>
      <c r="G89" s="4"/>
      <c r="H89" s="4"/>
      <c r="I89" s="4"/>
    </row>
    <row r="90" spans="1:9" ht="79.900000000000006" customHeight="1" x14ac:dyDescent="0.25">
      <c r="A90" s="30">
        <f t="shared" si="1"/>
        <v>88</v>
      </c>
      <c r="B90" s="50" t="s">
        <v>252</v>
      </c>
      <c r="C90" s="22" t="s">
        <v>251</v>
      </c>
      <c r="D90" s="22" t="s">
        <v>6</v>
      </c>
      <c r="E90" s="23">
        <f>IFERROR((INDEX(JADID[],MATCH(Table4[[#This Row],[کد کالا]],JADID[کد کالا],0),1)),"پایان موجودی")</f>
        <v>3280000</v>
      </c>
      <c r="G90" s="4"/>
      <c r="H90" s="4"/>
      <c r="I90" s="4"/>
    </row>
    <row r="91" spans="1:9" ht="79.900000000000006" customHeight="1" x14ac:dyDescent="0.25">
      <c r="A91" s="30">
        <f t="shared" si="1"/>
        <v>89</v>
      </c>
      <c r="B91" s="50" t="s">
        <v>254</v>
      </c>
      <c r="C91" s="22" t="s">
        <v>253</v>
      </c>
      <c r="D91" s="22" t="s">
        <v>33</v>
      </c>
      <c r="E91" s="23">
        <f>IFERROR((INDEX(JADID[],MATCH(Table4[[#This Row],[کد کالا]],JADID[کد کالا],0),1)),"پایان موجودی")</f>
        <v>1275000</v>
      </c>
      <c r="F91" s="7"/>
      <c r="G91" s="4"/>
      <c r="H91" s="4"/>
      <c r="I91" s="4"/>
    </row>
    <row r="92" spans="1:9" ht="79.900000000000006" customHeight="1" x14ac:dyDescent="0.25">
      <c r="A92" s="30">
        <f t="shared" si="1"/>
        <v>90</v>
      </c>
      <c r="B92" s="50" t="s">
        <v>256</v>
      </c>
      <c r="C92" s="22" t="s">
        <v>255</v>
      </c>
      <c r="D92" s="22" t="s">
        <v>29</v>
      </c>
      <c r="E92" s="23">
        <f>IFERROR((INDEX(JADID[],MATCH(Table4[[#This Row],[کد کالا]],JADID[کد کالا],0),1)),"پایان موجودی")</f>
        <v>1280000</v>
      </c>
      <c r="F92" s="7"/>
      <c r="G92" s="4"/>
      <c r="H92" s="4"/>
      <c r="I92" s="4"/>
    </row>
    <row r="93" spans="1:9" ht="79.900000000000006" customHeight="1" x14ac:dyDescent="0.25">
      <c r="A93" s="30">
        <f t="shared" si="1"/>
        <v>91</v>
      </c>
      <c r="B93" s="50" t="s">
        <v>258</v>
      </c>
      <c r="C93" s="22" t="s">
        <v>257</v>
      </c>
      <c r="D93" s="22" t="s">
        <v>29</v>
      </c>
      <c r="E93" s="23">
        <f>IFERROR((INDEX(JADID[],MATCH(Table4[[#This Row],[کد کالا]],JADID[کد کالا],0),1)),"پایان موجودی")</f>
        <v>1387500</v>
      </c>
      <c r="G93" s="4"/>
      <c r="H93" s="4"/>
      <c r="I93" s="4"/>
    </row>
    <row r="94" spans="1:9" ht="79.900000000000006" customHeight="1" x14ac:dyDescent="0.25">
      <c r="A94" s="30">
        <f t="shared" si="1"/>
        <v>92</v>
      </c>
      <c r="B94" s="50" t="s">
        <v>262</v>
      </c>
      <c r="C94" s="22" t="s">
        <v>261</v>
      </c>
      <c r="D94" s="22" t="s">
        <v>5</v>
      </c>
      <c r="E94" s="23">
        <f>IFERROR((INDEX(JADID[],MATCH(Table4[[#This Row],[کد کالا]],JADID[کد کالا],0),1)),"پایان موجودی")</f>
        <v>2617500</v>
      </c>
      <c r="G94" s="4"/>
      <c r="H94" s="4"/>
      <c r="I94" s="4"/>
    </row>
    <row r="95" spans="1:9" ht="79.900000000000006" customHeight="1" x14ac:dyDescent="0.25">
      <c r="A95" s="30">
        <f t="shared" si="1"/>
        <v>93</v>
      </c>
      <c r="B95" s="50" t="s">
        <v>264</v>
      </c>
      <c r="C95" s="22" t="s">
        <v>263</v>
      </c>
      <c r="D95" s="22" t="s">
        <v>26</v>
      </c>
      <c r="E95" s="23">
        <f>IFERROR((INDEX(JADID[],MATCH(Table4[[#This Row],[کد کالا]],JADID[کد کالا],0),1)),"پایان موجودی")</f>
        <v>1950000</v>
      </c>
      <c r="G95" s="4"/>
      <c r="H95" s="4"/>
      <c r="I95" s="4"/>
    </row>
    <row r="96" spans="1:9" ht="79.900000000000006" customHeight="1" x14ac:dyDescent="0.25">
      <c r="A96" s="30">
        <f t="shared" si="1"/>
        <v>94</v>
      </c>
      <c r="B96" s="50" t="s">
        <v>266</v>
      </c>
      <c r="C96" s="22" t="s">
        <v>265</v>
      </c>
      <c r="D96" s="22" t="s">
        <v>29</v>
      </c>
      <c r="E96" s="23">
        <f>IFERROR((INDEX(JADID[],MATCH(Table4[[#This Row],[کد کالا]],JADID[کد کالا],0),1)),"پایان موجودی")</f>
        <v>1500000</v>
      </c>
      <c r="F96" s="7"/>
      <c r="G96" s="4"/>
      <c r="H96" s="4"/>
      <c r="I96" s="4"/>
    </row>
    <row r="97" spans="1:9" ht="79.900000000000006" customHeight="1" x14ac:dyDescent="0.25">
      <c r="A97" s="30">
        <f t="shared" si="1"/>
        <v>95</v>
      </c>
      <c r="B97" s="50" t="s">
        <v>268</v>
      </c>
      <c r="C97" s="22" t="s">
        <v>267</v>
      </c>
      <c r="D97" s="22" t="s">
        <v>6</v>
      </c>
      <c r="E97" s="23">
        <f>IFERROR((INDEX(JADID[],MATCH(Table4[[#This Row],[کد کالا]],JADID[کد کالا],0),1)),"پایان موجودی")</f>
        <v>2400000</v>
      </c>
      <c r="F97" s="7"/>
      <c r="G97" s="4"/>
      <c r="H97" s="4"/>
      <c r="I97" s="4"/>
    </row>
    <row r="98" spans="1:9" ht="79.900000000000006" customHeight="1" x14ac:dyDescent="0.25">
      <c r="A98" s="30">
        <f t="shared" si="1"/>
        <v>96</v>
      </c>
      <c r="B98" s="50" t="s">
        <v>270</v>
      </c>
      <c r="C98" s="22" t="s">
        <v>269</v>
      </c>
      <c r="D98" s="22" t="s">
        <v>6</v>
      </c>
      <c r="E98" s="23">
        <f>IFERROR((INDEX(JADID[],MATCH(Table4[[#This Row],[کد کالا]],JADID[کد کالا],0),1)),"پایان موجودی")</f>
        <v>3520000</v>
      </c>
      <c r="F98" s="7"/>
      <c r="G98" s="4"/>
      <c r="H98" s="4"/>
      <c r="I98" s="4"/>
    </row>
    <row r="99" spans="1:9" ht="79.900000000000006" customHeight="1" x14ac:dyDescent="0.25">
      <c r="A99" s="30">
        <f t="shared" si="1"/>
        <v>97</v>
      </c>
      <c r="B99" s="50" t="s">
        <v>273</v>
      </c>
      <c r="C99" s="22" t="s">
        <v>272</v>
      </c>
      <c r="D99" s="22" t="s">
        <v>6</v>
      </c>
      <c r="E99" s="23" t="str">
        <f>IFERROR((INDEX(JADID[],MATCH(Table4[[#This Row],[کد کالا]],JADID[کد کالا],0),1)),"پایان موجودی")</f>
        <v>پایان موجودی</v>
      </c>
      <c r="G99" s="4"/>
      <c r="H99" s="4"/>
      <c r="I99" s="4"/>
    </row>
    <row r="100" spans="1:9" ht="79.900000000000006" customHeight="1" x14ac:dyDescent="0.25">
      <c r="A100" s="30">
        <f t="shared" si="1"/>
        <v>98</v>
      </c>
      <c r="B100" s="50" t="s">
        <v>277</v>
      </c>
      <c r="C100" s="22" t="s">
        <v>276</v>
      </c>
      <c r="D100" s="22" t="s">
        <v>6</v>
      </c>
      <c r="E100" s="23">
        <f>IFERROR((INDEX(JADID[],MATCH(Table4[[#This Row],[کد کالا]],JADID[کد کالا],0),1)),"پایان موجودی")</f>
        <v>2625000</v>
      </c>
      <c r="G100" s="4"/>
      <c r="H100" s="4"/>
      <c r="I100" s="4"/>
    </row>
    <row r="101" spans="1:9" ht="79.900000000000006" customHeight="1" x14ac:dyDescent="0.25">
      <c r="A101" s="30">
        <f t="shared" si="1"/>
        <v>99</v>
      </c>
      <c r="B101" s="50" t="s">
        <v>279</v>
      </c>
      <c r="C101" s="22" t="s">
        <v>278</v>
      </c>
      <c r="D101" s="22" t="s">
        <v>65</v>
      </c>
      <c r="E101" s="23">
        <f>IFERROR((INDEX(JADID[],MATCH(Table4[[#This Row],[کد کالا]],JADID[کد کالا],0),1)),"پایان موجودی")</f>
        <v>1400000</v>
      </c>
      <c r="G101" s="4"/>
      <c r="H101" s="4"/>
      <c r="I101" s="4"/>
    </row>
    <row r="102" spans="1:9" ht="79.900000000000006" customHeight="1" x14ac:dyDescent="0.25">
      <c r="A102" s="30">
        <f t="shared" si="1"/>
        <v>100</v>
      </c>
      <c r="B102" s="50" t="s">
        <v>281</v>
      </c>
      <c r="C102" s="22" t="s">
        <v>280</v>
      </c>
      <c r="D102" s="22" t="s">
        <v>5</v>
      </c>
      <c r="E102" s="23">
        <f>IFERROR((INDEX(JADID[],MATCH(Table4[[#This Row],[کد کالا]],JADID[کد کالا],0),1)),"پایان موجودی")</f>
        <v>2535000</v>
      </c>
      <c r="G102" s="4"/>
      <c r="H102" s="4"/>
      <c r="I102" s="4"/>
    </row>
    <row r="103" spans="1:9" ht="79.900000000000006" customHeight="1" x14ac:dyDescent="0.25">
      <c r="A103" s="30">
        <f t="shared" si="1"/>
        <v>101</v>
      </c>
      <c r="B103" s="50" t="s">
        <v>1739</v>
      </c>
      <c r="C103" s="22" t="s">
        <v>1839</v>
      </c>
      <c r="D103" s="22" t="s">
        <v>5</v>
      </c>
      <c r="E103" s="23">
        <f>IFERROR((INDEX(JADID[],MATCH(Table4[[#This Row],[کد کالا]],JADID[کد کالا],0),1)),"پایان موجودی")</f>
        <v>1702500</v>
      </c>
      <c r="F103" s="8"/>
      <c r="G103" s="4"/>
      <c r="H103" s="4"/>
      <c r="I103" s="4"/>
    </row>
    <row r="104" spans="1:9" ht="79.900000000000006" customHeight="1" x14ac:dyDescent="0.25">
      <c r="A104" s="30">
        <f t="shared" si="1"/>
        <v>102</v>
      </c>
      <c r="B104" s="50" t="s">
        <v>283</v>
      </c>
      <c r="C104" s="22" t="s">
        <v>282</v>
      </c>
      <c r="D104" s="22" t="s">
        <v>65</v>
      </c>
      <c r="E104" s="23">
        <f>IFERROR((INDEX(JADID[],MATCH(Table4[[#This Row],[کد کالا]],JADID[کد کالا],0),1)),"پایان موجودی")</f>
        <v>750000</v>
      </c>
      <c r="G104" s="4"/>
      <c r="H104" s="4"/>
      <c r="I104" s="4"/>
    </row>
    <row r="105" spans="1:9" ht="79.900000000000006" customHeight="1" x14ac:dyDescent="0.25">
      <c r="A105" s="30">
        <f t="shared" si="1"/>
        <v>103</v>
      </c>
      <c r="B105" s="50" t="s">
        <v>286</v>
      </c>
      <c r="C105" s="22" t="s">
        <v>285</v>
      </c>
      <c r="D105" s="22" t="s">
        <v>39</v>
      </c>
      <c r="E105" s="23">
        <f>IFERROR((INDEX(JADID[],MATCH(Table4[[#This Row],[کد کالا]],JADID[کد کالا],0),1)),"پایان موجودی")</f>
        <v>2100000</v>
      </c>
      <c r="G105" s="4"/>
      <c r="H105" s="4"/>
      <c r="I105" s="4"/>
    </row>
    <row r="106" spans="1:9" ht="79.900000000000006" customHeight="1" x14ac:dyDescent="0.25">
      <c r="A106" s="30">
        <f t="shared" si="1"/>
        <v>104</v>
      </c>
      <c r="B106" s="50" t="s">
        <v>288</v>
      </c>
      <c r="C106" s="22" t="s">
        <v>287</v>
      </c>
      <c r="D106" s="22" t="s">
        <v>6</v>
      </c>
      <c r="E106" s="23">
        <f>IFERROR((INDEX(JADID[],MATCH(Table4[[#This Row],[کد کالا]],JADID[کد کالا],0),1)),"پایان موجودی")</f>
        <v>3900000</v>
      </c>
      <c r="F106" s="7"/>
      <c r="G106" s="4"/>
      <c r="H106" s="4"/>
      <c r="I106" s="4"/>
    </row>
    <row r="107" spans="1:9" ht="79.900000000000006" customHeight="1" x14ac:dyDescent="0.25">
      <c r="A107" s="30">
        <f t="shared" si="1"/>
        <v>105</v>
      </c>
      <c r="B107" s="50" t="s">
        <v>290</v>
      </c>
      <c r="C107" s="22" t="s">
        <v>289</v>
      </c>
      <c r="D107" s="22" t="s">
        <v>26</v>
      </c>
      <c r="E107" s="23">
        <f>IFERROR((INDEX(JADID[],MATCH(Table4[[#This Row],[کد کالا]],JADID[کد کالا],0),1)),"پایان موجودی")</f>
        <v>6367500</v>
      </c>
      <c r="G107" s="4"/>
      <c r="H107" s="4"/>
      <c r="I107" s="4"/>
    </row>
    <row r="108" spans="1:9" ht="79.900000000000006" customHeight="1" x14ac:dyDescent="0.25">
      <c r="A108" s="30">
        <f t="shared" si="1"/>
        <v>106</v>
      </c>
      <c r="B108" s="50" t="s">
        <v>292</v>
      </c>
      <c r="C108" s="22" t="s">
        <v>291</v>
      </c>
      <c r="D108" s="22" t="s">
        <v>29</v>
      </c>
      <c r="E108" s="23">
        <f>IFERROR((INDEX(JADID[],MATCH(Table4[[#This Row],[کد کالا]],JADID[کد کالا],0),1)),"پایان موجودی")</f>
        <v>2730000</v>
      </c>
      <c r="F108" s="7"/>
      <c r="G108" s="4"/>
      <c r="H108" s="4"/>
      <c r="I108" s="4"/>
    </row>
    <row r="109" spans="1:9" ht="79.900000000000006" customHeight="1" x14ac:dyDescent="0.25">
      <c r="A109" s="30">
        <f t="shared" si="1"/>
        <v>107</v>
      </c>
      <c r="B109" s="50" t="s">
        <v>294</v>
      </c>
      <c r="C109" s="22" t="s">
        <v>293</v>
      </c>
      <c r="D109" s="22" t="s">
        <v>6</v>
      </c>
      <c r="E109" s="23">
        <f>IFERROR((INDEX(JADID[],MATCH(Table4[[#This Row],[کد کالا]],JADID[کد کالا],0),1)),"پایان موجودی")</f>
        <v>4340000</v>
      </c>
      <c r="G109" s="4"/>
      <c r="H109" s="4"/>
      <c r="I109" s="4"/>
    </row>
    <row r="110" spans="1:9" ht="79.900000000000006" customHeight="1" x14ac:dyDescent="0.25">
      <c r="A110" s="30">
        <f t="shared" si="1"/>
        <v>108</v>
      </c>
      <c r="B110" s="50" t="s">
        <v>296</v>
      </c>
      <c r="C110" s="22" t="s">
        <v>295</v>
      </c>
      <c r="D110" s="22" t="s">
        <v>56</v>
      </c>
      <c r="E110" s="23">
        <f>IFERROR((INDEX(JADID[],MATCH(Table4[[#This Row],[کد کالا]],JADID[کد کالا],0),1)),"پایان موجودی")</f>
        <v>1270000</v>
      </c>
      <c r="F110" s="7"/>
      <c r="G110" s="4"/>
      <c r="H110" s="4"/>
      <c r="I110" s="4"/>
    </row>
    <row r="111" spans="1:9" ht="79.900000000000006" customHeight="1" x14ac:dyDescent="0.25">
      <c r="A111" s="30">
        <f t="shared" si="1"/>
        <v>109</v>
      </c>
      <c r="B111" s="50" t="s">
        <v>303</v>
      </c>
      <c r="C111" s="24" t="s">
        <v>302</v>
      </c>
      <c r="D111" s="22" t="s">
        <v>32</v>
      </c>
      <c r="E111" s="23" t="str">
        <f>IFERROR((INDEX(JADID[],MATCH(Table4[[#This Row],[کد کالا]],JADID[کد کالا],0),1)),"پایان موجودی")</f>
        <v>پایان موجودی</v>
      </c>
      <c r="G111" s="4"/>
      <c r="H111" s="4"/>
      <c r="I111" s="4"/>
    </row>
    <row r="112" spans="1:9" ht="79.900000000000006" customHeight="1" x14ac:dyDescent="0.25">
      <c r="A112" s="30">
        <f t="shared" si="1"/>
        <v>110</v>
      </c>
      <c r="B112" s="50" t="s">
        <v>305</v>
      </c>
      <c r="C112" s="22" t="s">
        <v>304</v>
      </c>
      <c r="D112" s="22" t="s">
        <v>56</v>
      </c>
      <c r="E112" s="23">
        <f>IFERROR((INDEX(JADID[],MATCH(Table4[[#This Row],[کد کالا]],JADID[کد کالا],0),1)),"پایان موجودی")</f>
        <v>1050000</v>
      </c>
      <c r="G112" s="4"/>
      <c r="H112" s="4"/>
      <c r="I112" s="4"/>
    </row>
    <row r="113" spans="1:9" ht="79.900000000000006" customHeight="1" x14ac:dyDescent="0.25">
      <c r="A113" s="30">
        <f t="shared" si="1"/>
        <v>111</v>
      </c>
      <c r="B113" s="50" t="s">
        <v>307</v>
      </c>
      <c r="C113" s="22" t="s">
        <v>306</v>
      </c>
      <c r="D113" s="22" t="s">
        <v>87</v>
      </c>
      <c r="E113" s="23">
        <f>IFERROR((INDEX(JADID[],MATCH(Table4[[#This Row],[کد کالا]],JADID[کد کالا],0),1)),"پایان موجودی")</f>
        <v>832500</v>
      </c>
      <c r="G113" s="4"/>
      <c r="H113" s="4"/>
      <c r="I113" s="4"/>
    </row>
    <row r="114" spans="1:9" ht="79.900000000000006" customHeight="1" x14ac:dyDescent="0.25">
      <c r="A114" s="30">
        <f t="shared" si="1"/>
        <v>112</v>
      </c>
      <c r="B114" s="50" t="s">
        <v>309</v>
      </c>
      <c r="C114" s="22" t="s">
        <v>308</v>
      </c>
      <c r="D114" s="22" t="s">
        <v>16</v>
      </c>
      <c r="E114" s="23" t="str">
        <f>IFERROR((INDEX(JADID[],MATCH(Table4[[#This Row],[کد کالا]],JADID[کد کالا],0),1)),"پایان موجودی")</f>
        <v>پایان موجودی</v>
      </c>
      <c r="G114" s="4"/>
      <c r="H114" s="4"/>
      <c r="I114" s="4"/>
    </row>
    <row r="115" spans="1:9" ht="79.900000000000006" customHeight="1" x14ac:dyDescent="0.25">
      <c r="A115" s="30">
        <f t="shared" si="1"/>
        <v>113</v>
      </c>
      <c r="B115" s="50" t="s">
        <v>311</v>
      </c>
      <c r="C115" s="22" t="s">
        <v>310</v>
      </c>
      <c r="D115" s="22" t="s">
        <v>26</v>
      </c>
      <c r="E115" s="23" t="str">
        <f>IFERROR((INDEX(JADID[],MATCH(Table4[[#This Row],[کد کالا]],JADID[کد کالا],0),1)),"پایان موجودی")</f>
        <v>پایان موجودی</v>
      </c>
      <c r="G115" s="4"/>
      <c r="H115" s="4"/>
      <c r="I115" s="4"/>
    </row>
    <row r="116" spans="1:9" ht="79.900000000000006" customHeight="1" x14ac:dyDescent="0.25">
      <c r="A116" s="30">
        <f t="shared" si="1"/>
        <v>114</v>
      </c>
      <c r="B116" s="50" t="s">
        <v>315</v>
      </c>
      <c r="C116" s="24" t="s">
        <v>314</v>
      </c>
      <c r="D116" s="22" t="s">
        <v>12</v>
      </c>
      <c r="E116" s="23">
        <f>IFERROR((INDEX(JADID[],MATCH(Table4[[#This Row],[کد کالا]],JADID[کد کالا],0),1)),"پایان موجودی")</f>
        <v>1125000</v>
      </c>
      <c r="F116"/>
      <c r="G116" s="4"/>
      <c r="H116" s="4"/>
      <c r="I116" s="4"/>
    </row>
    <row r="117" spans="1:9" ht="79.900000000000006" customHeight="1" x14ac:dyDescent="0.25">
      <c r="A117" s="30">
        <f t="shared" si="1"/>
        <v>115</v>
      </c>
      <c r="B117" s="50" t="s">
        <v>320</v>
      </c>
      <c r="C117" s="22" t="s">
        <v>319</v>
      </c>
      <c r="D117" s="22" t="s">
        <v>6</v>
      </c>
      <c r="E117" s="23">
        <f>IFERROR((INDEX(JADID[],MATCH(Table4[[#This Row],[کد کالا]],JADID[کد کالا],0),1)),"پایان موجودی")</f>
        <v>4000000</v>
      </c>
      <c r="G117" s="4"/>
      <c r="H117" s="4"/>
      <c r="I117" s="4"/>
    </row>
    <row r="118" spans="1:9" ht="79.900000000000006" customHeight="1" x14ac:dyDescent="0.25">
      <c r="A118" s="30">
        <f t="shared" si="1"/>
        <v>116</v>
      </c>
      <c r="B118" s="50" t="s">
        <v>322</v>
      </c>
      <c r="C118" s="22" t="s">
        <v>321</v>
      </c>
      <c r="D118" s="22" t="s">
        <v>6</v>
      </c>
      <c r="E118" s="23" t="str">
        <f>IFERROR((INDEX(JADID[],MATCH(Table4[[#This Row],[کد کالا]],JADID[کد کالا],0),1)),"پایان موجودی")</f>
        <v>پایان موجودی</v>
      </c>
      <c r="G118" s="4"/>
      <c r="H118" s="4"/>
      <c r="I118" s="4"/>
    </row>
    <row r="119" spans="1:9" ht="79.900000000000006" customHeight="1" x14ac:dyDescent="0.25">
      <c r="A119" s="30">
        <f t="shared" si="1"/>
        <v>117</v>
      </c>
      <c r="B119" s="50" t="s">
        <v>324</v>
      </c>
      <c r="C119" s="22" t="s">
        <v>323</v>
      </c>
      <c r="D119" s="22" t="s">
        <v>16</v>
      </c>
      <c r="E119" s="23" t="str">
        <f>IFERROR((INDEX(JADID[],MATCH(Table4[[#This Row],[کد کالا]],JADID[کد کالا],0),1)),"پایان موجودی")</f>
        <v>پایان موجودی</v>
      </c>
      <c r="G119" s="4"/>
      <c r="H119" s="4"/>
      <c r="I119" s="4"/>
    </row>
    <row r="120" spans="1:9" ht="79.900000000000006" customHeight="1" x14ac:dyDescent="0.25">
      <c r="A120" s="30">
        <f t="shared" si="1"/>
        <v>118</v>
      </c>
      <c r="B120" s="50" t="s">
        <v>328</v>
      </c>
      <c r="C120" s="22" t="s">
        <v>327</v>
      </c>
      <c r="D120" s="22" t="s">
        <v>6</v>
      </c>
      <c r="E120" s="23">
        <f>IFERROR((INDEX(JADID[],MATCH(Table4[[#This Row],[کد کالا]],JADID[کد کالا],0),1)),"پایان موجودی")</f>
        <v>1920000</v>
      </c>
      <c r="G120" s="4"/>
      <c r="H120" s="4"/>
      <c r="I120" s="4"/>
    </row>
    <row r="121" spans="1:9" ht="79.900000000000006" customHeight="1" x14ac:dyDescent="0.25">
      <c r="A121" s="30">
        <f t="shared" si="1"/>
        <v>119</v>
      </c>
      <c r="B121" s="50" t="s">
        <v>330</v>
      </c>
      <c r="C121" s="22" t="s">
        <v>329</v>
      </c>
      <c r="D121" s="22" t="s">
        <v>71</v>
      </c>
      <c r="E121" s="23" t="str">
        <f>IFERROR((INDEX(JADID[],MATCH(Table4[[#This Row],[کد کالا]],JADID[کد کالا],0),1)),"پایان موجودی")</f>
        <v>پایان موجودی</v>
      </c>
      <c r="G121" s="4"/>
      <c r="H121" s="4"/>
      <c r="I121" s="4"/>
    </row>
    <row r="122" spans="1:9" ht="79.900000000000006" customHeight="1" x14ac:dyDescent="0.25">
      <c r="A122" s="30">
        <f t="shared" si="1"/>
        <v>120</v>
      </c>
      <c r="B122" s="50" t="s">
        <v>332</v>
      </c>
      <c r="C122" s="22" t="s">
        <v>331</v>
      </c>
      <c r="D122" s="22" t="s">
        <v>6</v>
      </c>
      <c r="E122" s="23" t="str">
        <f>IFERROR((INDEX(JADID[],MATCH(Table4[[#This Row],[کد کالا]],JADID[کد کالا],0),1)),"پایان موجودی")</f>
        <v>پایان موجودی</v>
      </c>
      <c r="F122" s="7"/>
      <c r="G122" s="4"/>
      <c r="H122" s="4"/>
      <c r="I122" s="4"/>
    </row>
    <row r="123" spans="1:9" ht="79.900000000000006" customHeight="1" x14ac:dyDescent="0.25">
      <c r="A123" s="30">
        <f t="shared" si="1"/>
        <v>121</v>
      </c>
      <c r="B123" s="50" t="s">
        <v>334</v>
      </c>
      <c r="C123" s="22" t="s">
        <v>333</v>
      </c>
      <c r="D123" s="22" t="s">
        <v>16</v>
      </c>
      <c r="E123" s="23">
        <f>IFERROR((INDEX(JADID[],MATCH(Table4[[#This Row],[کد کالا]],JADID[کد کالا],0),1)),"پایان موجودی")</f>
        <v>1320000</v>
      </c>
      <c r="G123" s="4"/>
      <c r="H123" s="4"/>
      <c r="I123" s="4"/>
    </row>
    <row r="124" spans="1:9" ht="79.900000000000006" customHeight="1" x14ac:dyDescent="0.25">
      <c r="A124" s="30">
        <f t="shared" si="1"/>
        <v>122</v>
      </c>
      <c r="B124" s="50" t="s">
        <v>336</v>
      </c>
      <c r="C124" s="22" t="s">
        <v>335</v>
      </c>
      <c r="D124" s="22" t="s">
        <v>16</v>
      </c>
      <c r="E124" s="23">
        <f>IFERROR((INDEX(JADID[],MATCH(Table4[[#This Row],[کد کالا]],JADID[کد کالا],0),1)),"پایان موجودی")</f>
        <v>1760000</v>
      </c>
      <c r="G124" s="4"/>
      <c r="H124" s="4"/>
      <c r="I124" s="4"/>
    </row>
    <row r="125" spans="1:9" ht="79.900000000000006" customHeight="1" x14ac:dyDescent="0.25">
      <c r="A125" s="30">
        <f t="shared" si="1"/>
        <v>123</v>
      </c>
      <c r="B125" s="50" t="s">
        <v>338</v>
      </c>
      <c r="C125" s="22" t="s">
        <v>337</v>
      </c>
      <c r="D125" s="22" t="s">
        <v>6</v>
      </c>
      <c r="E125" s="23">
        <f>IFERROR((INDEX(JADID[],MATCH(Table4[[#This Row],[کد کالا]],JADID[کد کالا],0),1)),"پایان موجودی")</f>
        <v>2775000</v>
      </c>
      <c r="G125" s="4"/>
      <c r="H125" s="4"/>
      <c r="I125" s="4"/>
    </row>
    <row r="126" spans="1:9" ht="79.900000000000006" customHeight="1" x14ac:dyDescent="0.25">
      <c r="A126" s="30">
        <f t="shared" si="1"/>
        <v>124</v>
      </c>
      <c r="B126" s="50" t="s">
        <v>341</v>
      </c>
      <c r="C126" s="24" t="s">
        <v>340</v>
      </c>
      <c r="D126" s="22" t="s">
        <v>29</v>
      </c>
      <c r="E126" s="23">
        <f>IFERROR((INDEX(JADID[],MATCH(Table4[[#This Row],[کد کالا]],JADID[کد کالا],0),1)),"پایان موجودی")</f>
        <v>2122500</v>
      </c>
      <c r="F126" s="8"/>
      <c r="G126" s="4"/>
      <c r="H126" s="4"/>
      <c r="I126" s="4"/>
    </row>
    <row r="127" spans="1:9" ht="79.900000000000006" customHeight="1" x14ac:dyDescent="0.25">
      <c r="A127" s="30">
        <f t="shared" si="1"/>
        <v>125</v>
      </c>
      <c r="B127" s="50" t="s">
        <v>343</v>
      </c>
      <c r="C127" s="22" t="s">
        <v>342</v>
      </c>
      <c r="D127" s="22" t="s">
        <v>29</v>
      </c>
      <c r="E127" s="23">
        <f>IFERROR((INDEX(JADID[],MATCH(Table4[[#This Row],[کد کالا]],JADID[کد کالا],0),1)),"پایان موجودی")</f>
        <v>562500</v>
      </c>
      <c r="F127" s="7"/>
      <c r="G127" s="4"/>
      <c r="H127" s="4"/>
      <c r="I127" s="4"/>
    </row>
    <row r="128" spans="1:9" ht="79.900000000000006" customHeight="1" x14ac:dyDescent="0.25">
      <c r="A128" s="30">
        <f t="shared" si="1"/>
        <v>126</v>
      </c>
      <c r="B128" s="50" t="s">
        <v>345</v>
      </c>
      <c r="C128" s="25" t="s">
        <v>344</v>
      </c>
      <c r="D128" s="22" t="s">
        <v>29</v>
      </c>
      <c r="E128" s="23" t="str">
        <f>IFERROR((INDEX(JADID[],MATCH(Table4[[#This Row],[کد کالا]],JADID[کد کالا],0),1)),"پایان موجودی")</f>
        <v>پایان موجودی</v>
      </c>
      <c r="G128" s="4"/>
      <c r="H128" s="4"/>
      <c r="I128" s="4"/>
    </row>
    <row r="129" spans="1:9" ht="79.900000000000006" customHeight="1" x14ac:dyDescent="0.25">
      <c r="A129" s="30">
        <f t="shared" si="1"/>
        <v>127</v>
      </c>
      <c r="B129" s="50" t="s">
        <v>347</v>
      </c>
      <c r="C129" s="22" t="s">
        <v>346</v>
      </c>
      <c r="D129" s="22" t="s">
        <v>32</v>
      </c>
      <c r="E129" s="23">
        <f>IFERROR((INDEX(JADID[],MATCH(Table4[[#This Row],[کد کالا]],JADID[کد کالا],0),1)),"پایان موجودی")</f>
        <v>2550000</v>
      </c>
      <c r="G129" s="4"/>
      <c r="H129" s="4"/>
      <c r="I129" s="4"/>
    </row>
    <row r="130" spans="1:9" ht="79.900000000000006" customHeight="1" x14ac:dyDescent="0.25">
      <c r="A130" s="30">
        <f t="shared" si="1"/>
        <v>128</v>
      </c>
      <c r="B130" s="50" t="s">
        <v>1740</v>
      </c>
      <c r="C130" s="22" t="s">
        <v>1838</v>
      </c>
      <c r="D130" s="22" t="s">
        <v>5</v>
      </c>
      <c r="E130" s="23" t="str">
        <f>IFERROR((INDEX(JADID[],MATCH(Table4[[#This Row],[کد کالا]],JADID[کد کالا],0),1)),"پایان موجودی")</f>
        <v>پایان موجودی</v>
      </c>
      <c r="G130" s="4"/>
      <c r="H130" s="4"/>
      <c r="I130" s="4"/>
    </row>
    <row r="131" spans="1:9" ht="79.900000000000006" customHeight="1" x14ac:dyDescent="0.25">
      <c r="A131" s="30">
        <f t="shared" ref="A131:A194" si="2">A130+1</f>
        <v>129</v>
      </c>
      <c r="B131" s="50" t="s">
        <v>1741</v>
      </c>
      <c r="C131" s="22" t="s">
        <v>1837</v>
      </c>
      <c r="D131" s="22" t="s">
        <v>5</v>
      </c>
      <c r="E131" s="23">
        <f>IFERROR((INDEX(JADID[],MATCH(Table4[[#This Row],[کد کالا]],JADID[کد کالا],0),1)),"پایان موجودی")</f>
        <v>2250000</v>
      </c>
      <c r="G131" s="4"/>
      <c r="H131" s="4"/>
      <c r="I131" s="4"/>
    </row>
    <row r="132" spans="1:9" ht="79.900000000000006" customHeight="1" x14ac:dyDescent="0.25">
      <c r="A132" s="30">
        <f t="shared" si="2"/>
        <v>130</v>
      </c>
      <c r="B132" s="50" t="s">
        <v>349</v>
      </c>
      <c r="C132" s="22" t="s">
        <v>348</v>
      </c>
      <c r="D132" s="22" t="s">
        <v>5</v>
      </c>
      <c r="E132" s="23" t="str">
        <f>IFERROR((INDEX(JADID[],MATCH(Table4[[#This Row],[کد کالا]],JADID[کد کالا],0),1)),"پایان موجودی")</f>
        <v>پایان موجودی</v>
      </c>
      <c r="F132"/>
      <c r="G132" s="4"/>
      <c r="H132" s="4"/>
      <c r="I132" s="4"/>
    </row>
    <row r="133" spans="1:9" ht="79.900000000000006" customHeight="1" x14ac:dyDescent="0.25">
      <c r="A133" s="30">
        <f t="shared" si="2"/>
        <v>131</v>
      </c>
      <c r="B133" s="50" t="s">
        <v>351</v>
      </c>
      <c r="C133" s="22" t="s">
        <v>350</v>
      </c>
      <c r="D133" s="22" t="s">
        <v>5</v>
      </c>
      <c r="E133" s="23">
        <f>IFERROR((INDEX(JADID[],MATCH(Table4[[#This Row],[کد کالا]],JADID[کد کالا],0),1)),"پایان موجودی")</f>
        <v>750000</v>
      </c>
      <c r="F133"/>
      <c r="G133" s="4"/>
      <c r="H133" s="4"/>
      <c r="I133" s="4"/>
    </row>
    <row r="134" spans="1:9" ht="79.900000000000006" customHeight="1" x14ac:dyDescent="0.25">
      <c r="A134" s="30">
        <f t="shared" si="2"/>
        <v>132</v>
      </c>
      <c r="B134" s="50" t="s">
        <v>353</v>
      </c>
      <c r="C134" s="22" t="s">
        <v>352</v>
      </c>
      <c r="D134" s="22" t="s">
        <v>1742</v>
      </c>
      <c r="E134" s="23">
        <f>IFERROR((INDEX(JADID[],MATCH(Table4[[#This Row],[کد کالا]],JADID[کد کالا],0),1)),"پایان موجودی")</f>
        <v>12750000</v>
      </c>
      <c r="G134" s="4"/>
      <c r="H134" s="4"/>
      <c r="I134" s="4"/>
    </row>
    <row r="135" spans="1:9" ht="79.900000000000006" customHeight="1" x14ac:dyDescent="0.25">
      <c r="A135" s="30">
        <f t="shared" si="2"/>
        <v>133</v>
      </c>
      <c r="B135" s="50" t="s">
        <v>355</v>
      </c>
      <c r="C135" s="22" t="s">
        <v>354</v>
      </c>
      <c r="D135" s="22" t="s">
        <v>6</v>
      </c>
      <c r="E135" s="23">
        <f>IFERROR((INDEX(JADID[],MATCH(Table4[[#This Row],[کد کالا]],JADID[کد کالا],0),1)),"پایان موجودی")</f>
        <v>12750000</v>
      </c>
      <c r="G135" s="4"/>
      <c r="H135" s="4"/>
      <c r="I135" s="4"/>
    </row>
    <row r="136" spans="1:9" ht="79.900000000000006" customHeight="1" x14ac:dyDescent="0.25">
      <c r="A136" s="30">
        <f t="shared" si="2"/>
        <v>134</v>
      </c>
      <c r="B136" s="50" t="s">
        <v>357</v>
      </c>
      <c r="C136" s="22" t="s">
        <v>356</v>
      </c>
      <c r="D136" s="22" t="s">
        <v>167</v>
      </c>
      <c r="E136" s="23" t="str">
        <f>IFERROR((INDEX(JADID[],MATCH(Table4[[#This Row],[کد کالا]],JADID[کد کالا],0),1)),"پایان موجودی")</f>
        <v>پایان موجودی</v>
      </c>
      <c r="F136"/>
      <c r="G136" s="4"/>
      <c r="H136" s="4"/>
      <c r="I136" s="4"/>
    </row>
    <row r="137" spans="1:9" ht="79.900000000000006" customHeight="1" x14ac:dyDescent="0.25">
      <c r="A137" s="30">
        <f t="shared" si="2"/>
        <v>135</v>
      </c>
      <c r="B137" s="50" t="s">
        <v>359</v>
      </c>
      <c r="C137" s="22" t="s">
        <v>358</v>
      </c>
      <c r="D137" s="22" t="s">
        <v>5</v>
      </c>
      <c r="E137" s="23">
        <f>IFERROR((INDEX(JADID[],MATCH(Table4[[#This Row],[کد کالا]],JADID[کد کالا],0),1)),"پایان موجودی")</f>
        <v>750000</v>
      </c>
      <c r="G137" s="4"/>
      <c r="H137" s="4"/>
      <c r="I137" s="4"/>
    </row>
    <row r="138" spans="1:9" ht="79.900000000000006" customHeight="1" x14ac:dyDescent="0.25">
      <c r="A138" s="30">
        <f t="shared" si="2"/>
        <v>136</v>
      </c>
      <c r="B138" s="50" t="s">
        <v>361</v>
      </c>
      <c r="C138" s="22" t="s">
        <v>360</v>
      </c>
      <c r="D138" s="22" t="s">
        <v>5</v>
      </c>
      <c r="E138" s="23">
        <f>IFERROR((INDEX(JADID[],MATCH(Table4[[#This Row],[کد کالا]],JADID[کد کالا],0),1)),"پایان موجودی")</f>
        <v>750000</v>
      </c>
      <c r="G138" s="4"/>
      <c r="H138" s="4"/>
      <c r="I138" s="4"/>
    </row>
    <row r="139" spans="1:9" ht="79.900000000000006" customHeight="1" x14ac:dyDescent="0.25">
      <c r="A139" s="30">
        <f t="shared" si="2"/>
        <v>137</v>
      </c>
      <c r="B139" s="50" t="s">
        <v>363</v>
      </c>
      <c r="C139" s="22" t="s">
        <v>362</v>
      </c>
      <c r="D139" s="22" t="s">
        <v>29</v>
      </c>
      <c r="E139" s="23">
        <f>IFERROR((INDEX(JADID[],MATCH(Table4[[#This Row],[کد کالا]],JADID[کد کالا],0),1)),"پایان موجودی")</f>
        <v>975000</v>
      </c>
      <c r="G139" s="4"/>
      <c r="H139" s="4"/>
      <c r="I139" s="4"/>
    </row>
    <row r="140" spans="1:9" ht="79.900000000000006" customHeight="1" x14ac:dyDescent="0.25">
      <c r="A140" s="30">
        <f t="shared" si="2"/>
        <v>138</v>
      </c>
      <c r="B140" s="50" t="s">
        <v>365</v>
      </c>
      <c r="C140" s="24" t="s">
        <v>364</v>
      </c>
      <c r="D140" s="22" t="s">
        <v>6</v>
      </c>
      <c r="E140" s="23">
        <f>IFERROR((INDEX(JADID[],MATCH(Table4[[#This Row],[کد کالا]],JADID[کد کالا],0),1)),"پایان موجودی")</f>
        <v>1050000</v>
      </c>
      <c r="G140" s="4"/>
      <c r="H140" s="4"/>
      <c r="I140" s="4"/>
    </row>
    <row r="141" spans="1:9" ht="79.900000000000006" customHeight="1" x14ac:dyDescent="0.25">
      <c r="A141" s="30">
        <f t="shared" si="2"/>
        <v>139</v>
      </c>
      <c r="B141" s="50" t="s">
        <v>367</v>
      </c>
      <c r="C141" s="22" t="s">
        <v>366</v>
      </c>
      <c r="D141" s="22" t="s">
        <v>16</v>
      </c>
      <c r="E141" s="23">
        <f>IFERROR((INDEX(JADID[],MATCH(Table4[[#This Row],[کد کالا]],JADID[کد کالا],0),1)),"پایان موجودی")</f>
        <v>1417500</v>
      </c>
      <c r="G141" s="4"/>
      <c r="H141" s="4"/>
      <c r="I141" s="4"/>
    </row>
    <row r="142" spans="1:9" ht="79.900000000000006" customHeight="1" x14ac:dyDescent="0.25">
      <c r="A142" s="30">
        <f t="shared" si="2"/>
        <v>140</v>
      </c>
      <c r="B142" s="50" t="s">
        <v>369</v>
      </c>
      <c r="C142" s="22" t="s">
        <v>368</v>
      </c>
      <c r="D142" s="22" t="s">
        <v>5</v>
      </c>
      <c r="E142" s="23">
        <f>IFERROR((INDEX(JADID[],MATCH(Table4[[#This Row],[کد کالا]],JADID[کد کالا],0),1)),"پایان موجودی")</f>
        <v>1400000</v>
      </c>
      <c r="G142" s="4"/>
      <c r="H142" s="4"/>
      <c r="I142" s="4"/>
    </row>
    <row r="143" spans="1:9" ht="79.900000000000006" customHeight="1" x14ac:dyDescent="0.25">
      <c r="A143" s="30">
        <f t="shared" si="2"/>
        <v>141</v>
      </c>
      <c r="B143" s="50" t="s">
        <v>371</v>
      </c>
      <c r="C143" s="22" t="s">
        <v>370</v>
      </c>
      <c r="D143" s="22" t="s">
        <v>5</v>
      </c>
      <c r="E143" s="23">
        <f>IFERROR((INDEX(JADID[],MATCH(Table4[[#This Row],[کد کالا]],JADID[کد کالا],0),1)),"پایان موجودی")</f>
        <v>750000</v>
      </c>
      <c r="G143" s="4"/>
      <c r="H143" s="4"/>
      <c r="I143" s="4"/>
    </row>
    <row r="144" spans="1:9" ht="79.900000000000006" customHeight="1" x14ac:dyDescent="0.25">
      <c r="A144" s="30">
        <f t="shared" si="2"/>
        <v>142</v>
      </c>
      <c r="B144" s="50" t="s">
        <v>373</v>
      </c>
      <c r="C144" s="22" t="s">
        <v>372</v>
      </c>
      <c r="D144" s="22" t="s">
        <v>5</v>
      </c>
      <c r="E144" s="23">
        <f>IFERROR((INDEX(JADID[],MATCH(Table4[[#This Row],[کد کالا]],JADID[کد کالا],0),1)),"پایان موجودی")</f>
        <v>487500</v>
      </c>
      <c r="G144" s="4"/>
      <c r="H144" s="4"/>
      <c r="I144" s="4"/>
    </row>
    <row r="145" spans="1:9" ht="79.900000000000006" customHeight="1" x14ac:dyDescent="0.25">
      <c r="A145" s="30">
        <f t="shared" si="2"/>
        <v>143</v>
      </c>
      <c r="B145" s="50" t="s">
        <v>375</v>
      </c>
      <c r="C145" s="22" t="s">
        <v>374</v>
      </c>
      <c r="D145" s="22" t="s">
        <v>5</v>
      </c>
      <c r="E145" s="23">
        <f>IFERROR((INDEX(JADID[],MATCH(Table4[[#This Row],[کد کالا]],JADID[کد کالا],0),1)),"پایان موجودی")</f>
        <v>1400000</v>
      </c>
      <c r="G145" s="4"/>
      <c r="H145" s="4"/>
      <c r="I145" s="4"/>
    </row>
    <row r="146" spans="1:9" ht="79.900000000000006" customHeight="1" x14ac:dyDescent="0.25">
      <c r="A146" s="30">
        <f t="shared" si="2"/>
        <v>144</v>
      </c>
      <c r="B146" s="50" t="s">
        <v>377</v>
      </c>
      <c r="C146" s="22" t="s">
        <v>376</v>
      </c>
      <c r="D146" s="22" t="s">
        <v>5</v>
      </c>
      <c r="E146" s="23">
        <f>IFERROR((INDEX(JADID[],MATCH(Table4[[#This Row],[کد کالا]],JADID[کد کالا],0),1)),"پایان موجودی")</f>
        <v>487500</v>
      </c>
      <c r="G146" s="4"/>
      <c r="H146" s="4"/>
      <c r="I146" s="4"/>
    </row>
    <row r="147" spans="1:9" ht="79.900000000000006" customHeight="1" x14ac:dyDescent="0.25">
      <c r="A147" s="30">
        <f t="shared" si="2"/>
        <v>145</v>
      </c>
      <c r="B147" s="50" t="s">
        <v>379</v>
      </c>
      <c r="C147" s="22" t="s">
        <v>378</v>
      </c>
      <c r="D147" s="22" t="s">
        <v>6</v>
      </c>
      <c r="E147" s="23">
        <f>IFERROR((INDEX(JADID[],MATCH(Table4[[#This Row],[کد کالا]],JADID[کد کالا],0),1)),"پایان موجودی")</f>
        <v>3405000</v>
      </c>
      <c r="F147"/>
      <c r="G147" s="4"/>
      <c r="H147" s="4"/>
      <c r="I147" s="4"/>
    </row>
    <row r="148" spans="1:9" ht="79.900000000000006" customHeight="1" x14ac:dyDescent="0.25">
      <c r="A148" s="30">
        <f t="shared" si="2"/>
        <v>146</v>
      </c>
      <c r="B148" s="50" t="s">
        <v>381</v>
      </c>
      <c r="C148" s="24" t="s">
        <v>380</v>
      </c>
      <c r="D148" s="22" t="s">
        <v>5</v>
      </c>
      <c r="E148" s="23">
        <f>IFERROR((INDEX(JADID[],MATCH(Table4[[#This Row],[کد کالا]],JADID[کد کالا],0),1)),"پایان موجودی")</f>
        <v>750000</v>
      </c>
      <c r="G148" s="4"/>
      <c r="H148" s="4"/>
      <c r="I148" s="4"/>
    </row>
    <row r="149" spans="1:9" ht="79.900000000000006" customHeight="1" x14ac:dyDescent="0.25">
      <c r="A149" s="30">
        <f t="shared" si="2"/>
        <v>147</v>
      </c>
      <c r="B149" s="50" t="s">
        <v>383</v>
      </c>
      <c r="C149" s="22" t="s">
        <v>382</v>
      </c>
      <c r="D149" s="22" t="s">
        <v>5</v>
      </c>
      <c r="E149" s="23">
        <f>IFERROR((INDEX(JADID[],MATCH(Table4[[#This Row],[کد کالا]],JADID[کد کالا],0),1)),"پایان موجودی")</f>
        <v>900000</v>
      </c>
      <c r="G149" s="4"/>
      <c r="H149" s="4"/>
      <c r="I149" s="4"/>
    </row>
    <row r="150" spans="1:9" ht="79.900000000000006" customHeight="1" x14ac:dyDescent="0.25">
      <c r="A150" s="30">
        <f t="shared" si="2"/>
        <v>148</v>
      </c>
      <c r="B150" s="50" t="s">
        <v>385</v>
      </c>
      <c r="C150" s="24" t="s">
        <v>384</v>
      </c>
      <c r="D150" s="22" t="s">
        <v>5</v>
      </c>
      <c r="E150" s="23">
        <f>IFERROR((INDEX(JADID[],MATCH(Table4[[#This Row],[کد کالا]],JADID[کد کالا],0),1)),"پایان موجودی")</f>
        <v>750000</v>
      </c>
      <c r="G150" s="4"/>
      <c r="H150" s="4"/>
      <c r="I150" s="4"/>
    </row>
    <row r="151" spans="1:9" ht="79.900000000000006" customHeight="1" x14ac:dyDescent="0.25">
      <c r="A151" s="30">
        <f t="shared" si="2"/>
        <v>149</v>
      </c>
      <c r="B151" s="50" t="s">
        <v>387</v>
      </c>
      <c r="C151" s="22" t="s">
        <v>386</v>
      </c>
      <c r="D151" s="22" t="s">
        <v>5</v>
      </c>
      <c r="E151" s="23">
        <f>IFERROR((INDEX(JADID[],MATCH(Table4[[#This Row],[کد کالا]],JADID[کد کالا],0),1)),"پایان موجودی")</f>
        <v>750000</v>
      </c>
      <c r="F151" s="7"/>
      <c r="G151" s="4"/>
      <c r="H151" s="4"/>
      <c r="I151" s="4"/>
    </row>
    <row r="152" spans="1:9" ht="79.900000000000006" customHeight="1" x14ac:dyDescent="0.25">
      <c r="A152" s="30">
        <f t="shared" si="2"/>
        <v>150</v>
      </c>
      <c r="B152" s="50" t="s">
        <v>389</v>
      </c>
      <c r="C152" s="22" t="s">
        <v>388</v>
      </c>
      <c r="D152" s="22" t="s">
        <v>5</v>
      </c>
      <c r="E152" s="23">
        <f>IFERROR((INDEX(JADID[],MATCH(Table4[[#This Row],[کد کالا]],JADID[کد کالا],0),1)),"پایان موجودی")</f>
        <v>750000</v>
      </c>
      <c r="F152" s="7"/>
      <c r="G152" s="4"/>
      <c r="H152" s="4"/>
      <c r="I152" s="4"/>
    </row>
    <row r="153" spans="1:9" ht="79.900000000000006" customHeight="1" x14ac:dyDescent="0.25">
      <c r="A153" s="30">
        <f t="shared" si="2"/>
        <v>151</v>
      </c>
      <c r="B153" s="50" t="s">
        <v>391</v>
      </c>
      <c r="C153" s="22" t="s">
        <v>390</v>
      </c>
      <c r="D153" s="22" t="s">
        <v>5</v>
      </c>
      <c r="E153" s="23">
        <f>IFERROR((INDEX(JADID[],MATCH(Table4[[#This Row],[کد کالا]],JADID[کد کالا],0),1)),"پایان موجودی")</f>
        <v>750000</v>
      </c>
      <c r="G153" s="4"/>
      <c r="H153" s="4"/>
      <c r="I153" s="4"/>
    </row>
    <row r="154" spans="1:9" ht="79.900000000000006" customHeight="1" x14ac:dyDescent="0.25">
      <c r="A154" s="30">
        <f t="shared" si="2"/>
        <v>152</v>
      </c>
      <c r="B154" s="50" t="s">
        <v>393</v>
      </c>
      <c r="C154" s="22" t="s">
        <v>392</v>
      </c>
      <c r="D154" s="22" t="s">
        <v>5</v>
      </c>
      <c r="E154" s="23">
        <f>IFERROR((INDEX(JADID[],MATCH(Table4[[#This Row],[کد کالا]],JADID[کد کالا],0),1)),"پایان موجودی")</f>
        <v>750000</v>
      </c>
      <c r="F154" s="7"/>
      <c r="G154" s="4"/>
      <c r="H154" s="4"/>
      <c r="I154" s="4"/>
    </row>
    <row r="155" spans="1:9" ht="79.900000000000006" customHeight="1" x14ac:dyDescent="0.25">
      <c r="A155" s="30">
        <f t="shared" si="2"/>
        <v>153</v>
      </c>
      <c r="B155" s="50" t="s">
        <v>395</v>
      </c>
      <c r="C155" s="22" t="s">
        <v>394</v>
      </c>
      <c r="D155" s="22" t="s">
        <v>5</v>
      </c>
      <c r="E155" s="23">
        <f>IFERROR((INDEX(JADID[],MATCH(Table4[[#This Row],[کد کالا]],JADID[کد کالا],0),1)),"پایان موجودی")</f>
        <v>487500</v>
      </c>
      <c r="F155" s="7"/>
      <c r="G155" s="4"/>
      <c r="H155" s="4"/>
      <c r="I155" s="4"/>
    </row>
    <row r="156" spans="1:9" ht="79.900000000000006" customHeight="1" x14ac:dyDescent="0.25">
      <c r="A156" s="30">
        <f t="shared" si="2"/>
        <v>154</v>
      </c>
      <c r="B156" s="50" t="s">
        <v>397</v>
      </c>
      <c r="C156" s="22" t="s">
        <v>396</v>
      </c>
      <c r="D156" s="22" t="s">
        <v>5</v>
      </c>
      <c r="E156" s="23">
        <f>IFERROR((INDEX(JADID[],MATCH(Table4[[#This Row],[کد کالا]],JADID[کد کالا],0),1)),"پایان موجودی")</f>
        <v>487500</v>
      </c>
      <c r="F156" s="7"/>
      <c r="G156" s="4"/>
      <c r="H156" s="4"/>
      <c r="I156" s="4"/>
    </row>
    <row r="157" spans="1:9" ht="79.900000000000006" customHeight="1" x14ac:dyDescent="0.25">
      <c r="A157" s="30">
        <f t="shared" si="2"/>
        <v>155</v>
      </c>
      <c r="B157" s="50" t="s">
        <v>399</v>
      </c>
      <c r="C157" s="22" t="s">
        <v>398</v>
      </c>
      <c r="D157" s="22" t="s">
        <v>5</v>
      </c>
      <c r="E157" s="23">
        <f>IFERROR((INDEX(JADID[],MATCH(Table4[[#This Row],[کد کالا]],JADID[کد کالا],0),1)),"پایان موجودی")</f>
        <v>1400000</v>
      </c>
      <c r="F157" s="7"/>
      <c r="G157" s="4"/>
      <c r="H157" s="4"/>
      <c r="I157" s="4"/>
    </row>
    <row r="158" spans="1:9" ht="79.900000000000006" customHeight="1" x14ac:dyDescent="0.25">
      <c r="A158" s="30">
        <f t="shared" si="2"/>
        <v>156</v>
      </c>
      <c r="B158" s="50" t="s">
        <v>401</v>
      </c>
      <c r="C158" s="22" t="s">
        <v>400</v>
      </c>
      <c r="D158" s="22" t="s">
        <v>5</v>
      </c>
      <c r="E158" s="23">
        <f>IFERROR((INDEX(JADID[],MATCH(Table4[[#This Row],[کد کالا]],JADID[کد کالا],0),1)),"پایان موجودی")</f>
        <v>487500</v>
      </c>
      <c r="G158" s="4"/>
      <c r="H158" s="4"/>
      <c r="I158" s="4"/>
    </row>
    <row r="159" spans="1:9" ht="79.900000000000006" customHeight="1" x14ac:dyDescent="0.25">
      <c r="A159" s="30">
        <f t="shared" si="2"/>
        <v>157</v>
      </c>
      <c r="B159" s="50" t="s">
        <v>403</v>
      </c>
      <c r="C159" s="22" t="s">
        <v>402</v>
      </c>
      <c r="D159" s="22" t="s">
        <v>5</v>
      </c>
      <c r="E159" s="23">
        <f>IFERROR((INDEX(JADID[],MATCH(Table4[[#This Row],[کد کالا]],JADID[کد کالا],0),1)),"پایان موجودی")</f>
        <v>750000</v>
      </c>
      <c r="G159" s="4"/>
      <c r="H159" s="4"/>
      <c r="I159" s="4"/>
    </row>
    <row r="160" spans="1:9" ht="79.900000000000006" customHeight="1" x14ac:dyDescent="0.25">
      <c r="A160" s="30">
        <f t="shared" si="2"/>
        <v>158</v>
      </c>
      <c r="B160" s="50" t="s">
        <v>405</v>
      </c>
      <c r="C160" s="22" t="s">
        <v>404</v>
      </c>
      <c r="D160" s="22" t="s">
        <v>5</v>
      </c>
      <c r="E160" s="23">
        <f>IFERROR((INDEX(JADID[],MATCH(Table4[[#This Row],[کد کالا]],JADID[کد کالا],0),1)),"پایان موجودی")</f>
        <v>750000</v>
      </c>
      <c r="G160" s="4"/>
      <c r="H160" s="4"/>
      <c r="I160" s="4"/>
    </row>
    <row r="161" spans="1:9" ht="79.900000000000006" customHeight="1" x14ac:dyDescent="0.25">
      <c r="A161" s="30">
        <f t="shared" si="2"/>
        <v>159</v>
      </c>
      <c r="B161" s="50" t="s">
        <v>407</v>
      </c>
      <c r="C161" s="22" t="s">
        <v>406</v>
      </c>
      <c r="D161" s="22" t="s">
        <v>5</v>
      </c>
      <c r="E161" s="23">
        <f>IFERROR((INDEX(JADID[],MATCH(Table4[[#This Row],[کد کالا]],JADID[کد کالا],0),1)),"پایان موجودی")</f>
        <v>487500</v>
      </c>
      <c r="G161" s="4"/>
      <c r="H161" s="4"/>
      <c r="I161" s="4"/>
    </row>
    <row r="162" spans="1:9" ht="79.900000000000006" customHeight="1" x14ac:dyDescent="0.25">
      <c r="A162" s="30">
        <f t="shared" si="2"/>
        <v>160</v>
      </c>
      <c r="B162" s="50" t="s">
        <v>409</v>
      </c>
      <c r="C162" s="22" t="s">
        <v>408</v>
      </c>
      <c r="D162" s="22" t="s">
        <v>5</v>
      </c>
      <c r="E162" s="23">
        <f>IFERROR((INDEX(JADID[],MATCH(Table4[[#This Row],[کد کالا]],JADID[کد کالا],0),1)),"پایان موجودی")</f>
        <v>1050000</v>
      </c>
      <c r="F162" s="7"/>
      <c r="G162" s="4"/>
      <c r="H162" s="4"/>
      <c r="I162" s="4"/>
    </row>
    <row r="163" spans="1:9" ht="79.900000000000006" customHeight="1" x14ac:dyDescent="0.25">
      <c r="A163" s="30">
        <f t="shared" si="2"/>
        <v>161</v>
      </c>
      <c r="B163" s="50" t="s">
        <v>1743</v>
      </c>
      <c r="C163" s="22" t="s">
        <v>1836</v>
      </c>
      <c r="D163" s="22" t="s">
        <v>6</v>
      </c>
      <c r="E163" s="23">
        <f>IFERROR((INDEX(JADID[],MATCH(Table4[[#This Row],[کد کالا]],JADID[کد کالا],0),1)),"پایان موجودی")</f>
        <v>4000000</v>
      </c>
      <c r="G163" s="4"/>
      <c r="H163" s="4"/>
      <c r="I163" s="4"/>
    </row>
    <row r="164" spans="1:9" ht="79.900000000000006" customHeight="1" x14ac:dyDescent="0.25">
      <c r="A164" s="30">
        <f t="shared" si="2"/>
        <v>162</v>
      </c>
      <c r="B164" s="50" t="s">
        <v>411</v>
      </c>
      <c r="C164" s="22" t="s">
        <v>410</v>
      </c>
      <c r="D164" s="22" t="s">
        <v>29</v>
      </c>
      <c r="E164" s="23">
        <f>IFERROR((INDEX(JADID[],MATCH(Table4[[#This Row],[کد کالا]],JADID[کد کالا],0),1)),"پایان موجودی")</f>
        <v>1875000</v>
      </c>
      <c r="F164" s="7"/>
      <c r="G164" s="4"/>
      <c r="H164" s="4"/>
      <c r="I164" s="4"/>
    </row>
    <row r="165" spans="1:9" ht="79.900000000000006" customHeight="1" x14ac:dyDescent="0.25">
      <c r="A165" s="30">
        <f t="shared" si="2"/>
        <v>163</v>
      </c>
      <c r="B165" s="50" t="s">
        <v>413</v>
      </c>
      <c r="C165" s="22" t="s">
        <v>412</v>
      </c>
      <c r="D165" s="22" t="s">
        <v>5</v>
      </c>
      <c r="E165" s="23">
        <f>IFERROR((INDEX(JADID[],MATCH(Table4[[#This Row],[کد کالا]],JADID[کد کالا],0),1)),"پایان موجودی")</f>
        <v>1762500</v>
      </c>
      <c r="G165" s="4"/>
      <c r="H165" s="4"/>
      <c r="I165" s="4"/>
    </row>
    <row r="166" spans="1:9" ht="79.900000000000006" customHeight="1" x14ac:dyDescent="0.25">
      <c r="A166" s="30">
        <f t="shared" si="2"/>
        <v>164</v>
      </c>
      <c r="B166" s="50" t="s">
        <v>415</v>
      </c>
      <c r="C166" s="22" t="s">
        <v>414</v>
      </c>
      <c r="D166" s="22" t="s">
        <v>84</v>
      </c>
      <c r="E166" s="23" t="str">
        <f>IFERROR((INDEX(JADID[],MATCH(Table4[[#This Row],[کد کالا]],JADID[کد کالا],0),1)),"پایان موجودی")</f>
        <v>پایان موجودی</v>
      </c>
      <c r="F166"/>
      <c r="G166" s="4"/>
      <c r="H166" s="4"/>
      <c r="I166" s="4"/>
    </row>
    <row r="167" spans="1:9" ht="79.900000000000006" customHeight="1" x14ac:dyDescent="0.25">
      <c r="A167" s="30">
        <f t="shared" si="2"/>
        <v>165</v>
      </c>
      <c r="B167" s="50" t="s">
        <v>417</v>
      </c>
      <c r="C167" s="22" t="s">
        <v>416</v>
      </c>
      <c r="D167" s="22" t="s">
        <v>125</v>
      </c>
      <c r="E167" s="23" t="str">
        <f>IFERROR((INDEX(JADID[],MATCH(Table4[[#This Row],[کد کالا]],JADID[کد کالا],0),1)),"پایان موجودی")</f>
        <v>پایان موجودی</v>
      </c>
      <c r="G167" s="4"/>
      <c r="H167" s="4"/>
      <c r="I167" s="4"/>
    </row>
    <row r="168" spans="1:9" ht="79.900000000000006" customHeight="1" x14ac:dyDescent="0.25">
      <c r="A168" s="30">
        <f t="shared" si="2"/>
        <v>166</v>
      </c>
      <c r="B168" s="50" t="s">
        <v>419</v>
      </c>
      <c r="C168" s="22" t="s">
        <v>418</v>
      </c>
      <c r="D168" s="22" t="s">
        <v>12</v>
      </c>
      <c r="E168" s="23">
        <f>IFERROR((INDEX(JADID[],MATCH(Table4[[#This Row],[کد کالا]],JADID[کد کالا],0),1)),"پایان موجودی")</f>
        <v>1425000</v>
      </c>
      <c r="G168" s="4"/>
      <c r="H168" s="4"/>
      <c r="I168" s="4"/>
    </row>
    <row r="169" spans="1:9" ht="79.900000000000006" customHeight="1" x14ac:dyDescent="0.25">
      <c r="A169" s="30">
        <f t="shared" si="2"/>
        <v>167</v>
      </c>
      <c r="B169" s="50" t="s">
        <v>421</v>
      </c>
      <c r="C169" s="24" t="s">
        <v>420</v>
      </c>
      <c r="D169" s="22" t="s">
        <v>29</v>
      </c>
      <c r="E169" s="23">
        <f>IFERROR((INDEX(JADID[],MATCH(Table4[[#This Row],[کد کالا]],JADID[کد کالا],0),1)),"پایان موجودی")</f>
        <v>2205000</v>
      </c>
      <c r="G169" s="4"/>
      <c r="H169" s="4"/>
      <c r="I169" s="4"/>
    </row>
    <row r="170" spans="1:9" ht="79.900000000000006" customHeight="1" x14ac:dyDescent="0.25">
      <c r="A170" s="30">
        <f t="shared" si="2"/>
        <v>168</v>
      </c>
      <c r="B170" s="50" t="s">
        <v>423</v>
      </c>
      <c r="C170" s="24" t="s">
        <v>422</v>
      </c>
      <c r="D170" s="22" t="s">
        <v>6</v>
      </c>
      <c r="E170" s="23">
        <f>IFERROR((INDEX(JADID[],MATCH(Table4[[#This Row],[کد کالا]],JADID[کد کالا],0),1)),"پایان موجودی")</f>
        <v>2640000</v>
      </c>
      <c r="G170" s="4"/>
      <c r="H170" s="4"/>
      <c r="I170" s="4"/>
    </row>
    <row r="171" spans="1:9" ht="79.900000000000006" customHeight="1" x14ac:dyDescent="0.25">
      <c r="A171" s="30">
        <f t="shared" si="2"/>
        <v>169</v>
      </c>
      <c r="B171" s="50" t="s">
        <v>427</v>
      </c>
      <c r="C171" s="22" t="s">
        <v>426</v>
      </c>
      <c r="D171" s="22" t="s">
        <v>42</v>
      </c>
      <c r="E171" s="23" t="str">
        <f>IFERROR((INDEX(JADID[],MATCH(Table4[[#This Row],[کد کالا]],JADID[کد کالا],0),1)),"پایان موجودی")</f>
        <v>پایان موجودی</v>
      </c>
      <c r="G171" s="4"/>
      <c r="H171" s="4"/>
      <c r="I171" s="4"/>
    </row>
    <row r="172" spans="1:9" ht="79.900000000000006" customHeight="1" x14ac:dyDescent="0.25">
      <c r="A172" s="30">
        <f t="shared" si="2"/>
        <v>170</v>
      </c>
      <c r="B172" s="50" t="s">
        <v>429</v>
      </c>
      <c r="C172" s="22" t="s">
        <v>428</v>
      </c>
      <c r="D172" s="22" t="s">
        <v>5</v>
      </c>
      <c r="E172" s="23" t="str">
        <f>IFERROR((INDEX(JADID[],MATCH(Table4[[#This Row],[کد کالا]],JADID[کد کالا],0),1)),"پایان موجودی")</f>
        <v>پایان موجودی</v>
      </c>
      <c r="G172" s="4"/>
      <c r="H172" s="4"/>
      <c r="I172" s="4"/>
    </row>
    <row r="173" spans="1:9" ht="79.900000000000006" customHeight="1" x14ac:dyDescent="0.25">
      <c r="A173" s="30">
        <f t="shared" si="2"/>
        <v>171</v>
      </c>
      <c r="B173" s="50" t="s">
        <v>1744</v>
      </c>
      <c r="C173" s="22" t="s">
        <v>1835</v>
      </c>
      <c r="D173" s="22" t="s">
        <v>29</v>
      </c>
      <c r="E173" s="23" t="str">
        <f>IFERROR((INDEX(JADID[],MATCH(Table4[[#This Row],[کد کالا]],JADID[کد کالا],0),1)),"پایان موجودی")</f>
        <v>پایان موجودی</v>
      </c>
      <c r="G173" s="4"/>
      <c r="H173" s="4"/>
      <c r="I173" s="4"/>
    </row>
    <row r="174" spans="1:9" ht="79.900000000000006" customHeight="1" x14ac:dyDescent="0.25">
      <c r="A174" s="30">
        <f t="shared" si="2"/>
        <v>172</v>
      </c>
      <c r="B174" s="50" t="s">
        <v>431</v>
      </c>
      <c r="C174" s="22" t="s">
        <v>430</v>
      </c>
      <c r="D174" s="22" t="s">
        <v>56</v>
      </c>
      <c r="E174" s="23">
        <f>IFERROR((INDEX(JADID[],MATCH(Table4[[#This Row],[کد کالا]],JADID[کد کالا],0),1)),"پایان موجودی")</f>
        <v>2870000</v>
      </c>
      <c r="G174" s="4"/>
      <c r="H174" s="4"/>
      <c r="I174" s="4"/>
    </row>
    <row r="175" spans="1:9" ht="79.900000000000006" customHeight="1" x14ac:dyDescent="0.25">
      <c r="A175" s="30">
        <f t="shared" si="2"/>
        <v>173</v>
      </c>
      <c r="B175" s="50" t="s">
        <v>433</v>
      </c>
      <c r="C175" s="22" t="s">
        <v>432</v>
      </c>
      <c r="D175" s="22" t="s">
        <v>65</v>
      </c>
      <c r="E175" s="23">
        <f>IFERROR((INDEX(JADID[],MATCH(Table4[[#This Row],[کد کالا]],JADID[کد کالا],0),1)),"پایان موجودی")</f>
        <v>3750000</v>
      </c>
      <c r="F175" s="7"/>
      <c r="G175" s="4"/>
      <c r="H175" s="4"/>
      <c r="I175" s="4"/>
    </row>
    <row r="176" spans="1:9" ht="79.900000000000006" customHeight="1" x14ac:dyDescent="0.25">
      <c r="A176" s="30">
        <f t="shared" si="2"/>
        <v>174</v>
      </c>
      <c r="B176" s="50" t="s">
        <v>435</v>
      </c>
      <c r="C176" s="22" t="s">
        <v>434</v>
      </c>
      <c r="D176" s="22" t="s">
        <v>29</v>
      </c>
      <c r="E176" s="23">
        <f>IFERROR((INDEX(JADID[],MATCH(Table4[[#This Row],[کد کالا]],JADID[کد کالا],0),1)),"پایان موجودی")</f>
        <v>2175000</v>
      </c>
      <c r="F176" s="7"/>
      <c r="G176" s="4"/>
      <c r="H176" s="4"/>
      <c r="I176" s="4"/>
    </row>
    <row r="177" spans="1:9" ht="79.900000000000006" customHeight="1" x14ac:dyDescent="0.25">
      <c r="A177" s="30">
        <f t="shared" si="2"/>
        <v>175</v>
      </c>
      <c r="B177" s="50" t="s">
        <v>437</v>
      </c>
      <c r="C177" s="22" t="s">
        <v>436</v>
      </c>
      <c r="D177" s="22" t="s">
        <v>5</v>
      </c>
      <c r="E177" s="23" t="str">
        <f>IFERROR((INDEX(JADID[],MATCH(Table4[[#This Row],[کد کالا]],JADID[کد کالا],0),1)),"پایان موجودی")</f>
        <v>پایان موجودی</v>
      </c>
      <c r="G177" s="4"/>
      <c r="H177" s="4"/>
      <c r="I177" s="4"/>
    </row>
    <row r="178" spans="1:9" ht="79.900000000000006" customHeight="1" x14ac:dyDescent="0.25">
      <c r="A178" s="30">
        <f t="shared" si="2"/>
        <v>176</v>
      </c>
      <c r="B178" s="50" t="s">
        <v>439</v>
      </c>
      <c r="C178" s="22" t="s">
        <v>438</v>
      </c>
      <c r="D178" s="22" t="s">
        <v>5</v>
      </c>
      <c r="E178" s="23" t="str">
        <f>IFERROR((INDEX(JADID[],MATCH(Table4[[#This Row],[کد کالا]],JADID[کد کالا],0),1)),"پایان موجودی")</f>
        <v>پایان موجودی</v>
      </c>
      <c r="G178" s="4"/>
      <c r="H178" s="4"/>
      <c r="I178" s="4"/>
    </row>
    <row r="179" spans="1:9" ht="79.900000000000006" customHeight="1" x14ac:dyDescent="0.25">
      <c r="A179" s="30">
        <f t="shared" si="2"/>
        <v>177</v>
      </c>
      <c r="B179" s="50" t="s">
        <v>441</v>
      </c>
      <c r="C179" s="22" t="s">
        <v>440</v>
      </c>
      <c r="D179" s="22" t="s">
        <v>5</v>
      </c>
      <c r="E179" s="23" t="str">
        <f>IFERROR((INDEX(JADID[],MATCH(Table4[[#This Row],[کد کالا]],JADID[کد کالا],0),1)),"پایان موجودی")</f>
        <v>پایان موجودی</v>
      </c>
      <c r="F179" s="1" t="s">
        <v>1745</v>
      </c>
      <c r="G179" s="4"/>
      <c r="H179" s="4"/>
      <c r="I179" s="4"/>
    </row>
    <row r="180" spans="1:9" ht="79.900000000000006" customHeight="1" x14ac:dyDescent="0.25">
      <c r="A180" s="30">
        <f t="shared" si="2"/>
        <v>178</v>
      </c>
      <c r="B180" s="50" t="s">
        <v>443</v>
      </c>
      <c r="C180" s="22" t="s">
        <v>442</v>
      </c>
      <c r="D180" s="22" t="s">
        <v>5</v>
      </c>
      <c r="E180" s="23" t="str">
        <f>IFERROR((INDEX(JADID[],MATCH(Table4[[#This Row],[کد کالا]],JADID[کد کالا],0),1)),"پایان موجودی")</f>
        <v>پایان موجودی</v>
      </c>
      <c r="G180" s="4"/>
      <c r="H180" s="4"/>
      <c r="I180" s="4"/>
    </row>
    <row r="181" spans="1:9" ht="79.900000000000006" customHeight="1" x14ac:dyDescent="0.25">
      <c r="A181" s="30">
        <f t="shared" si="2"/>
        <v>179</v>
      </c>
      <c r="B181" s="50" t="s">
        <v>446</v>
      </c>
      <c r="C181" s="22" t="s">
        <v>445</v>
      </c>
      <c r="D181" s="22" t="s">
        <v>5</v>
      </c>
      <c r="E181" s="23" t="str">
        <f>IFERROR((INDEX(JADID[],MATCH(Table4[[#This Row],[کد کالا]],JADID[کد کالا],0),1)),"پایان موجودی")</f>
        <v>پایان موجودی</v>
      </c>
      <c r="G181" s="4"/>
      <c r="H181" s="4"/>
      <c r="I181" s="4"/>
    </row>
    <row r="182" spans="1:9" ht="79.900000000000006" customHeight="1" x14ac:dyDescent="0.25">
      <c r="A182" s="30">
        <f t="shared" si="2"/>
        <v>180</v>
      </c>
      <c r="B182" s="50" t="s">
        <v>1746</v>
      </c>
      <c r="C182" s="22" t="s">
        <v>1834</v>
      </c>
      <c r="D182" s="22" t="s">
        <v>5</v>
      </c>
      <c r="E182" s="23" t="str">
        <f>IFERROR((INDEX(JADID[],MATCH(Table4[[#This Row],[کد کالا]],JADID[کد کالا],0),1)),"پایان موجودی")</f>
        <v>پایان موجودی</v>
      </c>
      <c r="G182" s="4"/>
      <c r="H182" s="4"/>
      <c r="I182" s="4"/>
    </row>
    <row r="183" spans="1:9" ht="79.900000000000006" customHeight="1" x14ac:dyDescent="0.25">
      <c r="A183" s="30">
        <f t="shared" si="2"/>
        <v>181</v>
      </c>
      <c r="B183" s="50" t="s">
        <v>1747</v>
      </c>
      <c r="C183" s="22" t="s">
        <v>1833</v>
      </c>
      <c r="D183" s="22" t="s">
        <v>5</v>
      </c>
      <c r="E183" s="23" t="str">
        <f>IFERROR((INDEX(JADID[],MATCH(Table4[[#This Row],[کد کالا]],JADID[کد کالا],0),1)),"پایان موجودی")</f>
        <v>پایان موجودی</v>
      </c>
      <c r="G183" s="4"/>
      <c r="H183" s="4"/>
      <c r="I183" s="4"/>
    </row>
    <row r="184" spans="1:9" ht="79.900000000000006" customHeight="1" x14ac:dyDescent="0.25">
      <c r="A184" s="30">
        <f t="shared" si="2"/>
        <v>182</v>
      </c>
      <c r="B184" s="50" t="s">
        <v>448</v>
      </c>
      <c r="C184" s="22" t="s">
        <v>447</v>
      </c>
      <c r="D184" s="22" t="s">
        <v>5</v>
      </c>
      <c r="E184" s="23">
        <f>IFERROR((INDEX(JADID[],MATCH(Table4[[#This Row],[کد کالا]],JADID[کد کالا],0),1)),"پایان موجودی")</f>
        <v>1237500</v>
      </c>
      <c r="G184" s="4"/>
      <c r="H184" s="4"/>
      <c r="I184" s="4"/>
    </row>
    <row r="185" spans="1:9" ht="79.900000000000006" customHeight="1" x14ac:dyDescent="0.25">
      <c r="A185" s="30">
        <f t="shared" si="2"/>
        <v>183</v>
      </c>
      <c r="B185" s="50" t="s">
        <v>1748</v>
      </c>
      <c r="C185" s="22" t="s">
        <v>1832</v>
      </c>
      <c r="D185" s="22" t="s">
        <v>5</v>
      </c>
      <c r="E185" s="23" t="str">
        <f>IFERROR((INDEX(JADID[],MATCH(Table4[[#This Row],[کد کالا]],JADID[کد کالا],0),1)),"پایان موجودی")</f>
        <v>پایان موجودی</v>
      </c>
      <c r="G185" s="4"/>
      <c r="H185" s="4"/>
      <c r="I185" s="4"/>
    </row>
    <row r="186" spans="1:9" ht="79.900000000000006" customHeight="1" x14ac:dyDescent="0.25">
      <c r="A186" s="30">
        <f t="shared" si="2"/>
        <v>184</v>
      </c>
      <c r="B186" s="50" t="s">
        <v>1749</v>
      </c>
      <c r="C186" s="22" t="s">
        <v>1831</v>
      </c>
      <c r="D186" s="22" t="s">
        <v>5</v>
      </c>
      <c r="E186" s="23" t="str">
        <f>IFERROR((INDEX(JADID[],MATCH(Table4[[#This Row],[کد کالا]],JADID[کد کالا],0),1)),"پایان موجودی")</f>
        <v>پایان موجودی</v>
      </c>
      <c r="G186" s="4"/>
      <c r="H186" s="4"/>
      <c r="I186" s="4"/>
    </row>
    <row r="187" spans="1:9" ht="79.900000000000006" customHeight="1" x14ac:dyDescent="0.25">
      <c r="A187" s="30">
        <f t="shared" si="2"/>
        <v>185</v>
      </c>
      <c r="B187" s="50" t="s">
        <v>450</v>
      </c>
      <c r="C187" s="24" t="s">
        <v>449</v>
      </c>
      <c r="D187" s="22" t="s">
        <v>5</v>
      </c>
      <c r="E187" s="23">
        <f>IFERROR((INDEX(JADID[],MATCH(Table4[[#This Row],[کد کالا]],JADID[کد کالا],0),1)),"پایان موجودی")</f>
        <v>1162500</v>
      </c>
      <c r="G187" s="4"/>
      <c r="H187" s="4"/>
      <c r="I187" s="4"/>
    </row>
    <row r="188" spans="1:9" ht="79.900000000000006" customHeight="1" x14ac:dyDescent="0.25">
      <c r="A188" s="30">
        <f t="shared" si="2"/>
        <v>186</v>
      </c>
      <c r="B188" s="50" t="s">
        <v>452</v>
      </c>
      <c r="C188" s="22" t="s">
        <v>451</v>
      </c>
      <c r="D188" s="22" t="s">
        <v>5</v>
      </c>
      <c r="E188" s="23" t="str">
        <f>IFERROR((INDEX(JADID[],MATCH(Table4[[#This Row],[کد کالا]],JADID[کد کالا],0),1)),"پایان موجودی")</f>
        <v>پایان موجودی</v>
      </c>
      <c r="G188" s="4"/>
      <c r="H188" s="4"/>
      <c r="I188" s="4"/>
    </row>
    <row r="189" spans="1:9" ht="79.900000000000006" customHeight="1" x14ac:dyDescent="0.25">
      <c r="A189" s="30">
        <f t="shared" si="2"/>
        <v>187</v>
      </c>
      <c r="B189" s="50" t="s">
        <v>454</v>
      </c>
      <c r="C189" s="22" t="s">
        <v>453</v>
      </c>
      <c r="D189" s="22" t="s">
        <v>5</v>
      </c>
      <c r="E189" s="23" t="str">
        <f>IFERROR((INDEX(JADID[],MATCH(Table4[[#This Row],[کد کالا]],JADID[کد کالا],0),1)),"پایان موجودی")</f>
        <v>پایان موجودی</v>
      </c>
      <c r="G189" s="4"/>
      <c r="H189" s="4"/>
      <c r="I189" s="4"/>
    </row>
    <row r="190" spans="1:9" ht="79.900000000000006" customHeight="1" x14ac:dyDescent="0.25">
      <c r="A190" s="30">
        <f t="shared" si="2"/>
        <v>188</v>
      </c>
      <c r="B190" s="50" t="s">
        <v>456</v>
      </c>
      <c r="C190" s="22" t="s">
        <v>455</v>
      </c>
      <c r="D190" s="22" t="s">
        <v>5</v>
      </c>
      <c r="E190" s="23" t="str">
        <f>IFERROR((INDEX(JADID[],MATCH(Table4[[#This Row],[کد کالا]],JADID[کد کالا],0),1)),"پایان موجودی")</f>
        <v>پایان موجودی</v>
      </c>
      <c r="G190" s="4"/>
      <c r="H190" s="4"/>
      <c r="I190" s="4"/>
    </row>
    <row r="191" spans="1:9" ht="79.900000000000006" customHeight="1" x14ac:dyDescent="0.25">
      <c r="A191" s="30">
        <f t="shared" si="2"/>
        <v>189</v>
      </c>
      <c r="B191" s="50" t="s">
        <v>458</v>
      </c>
      <c r="C191" s="22" t="s">
        <v>457</v>
      </c>
      <c r="D191" s="22" t="s">
        <v>5</v>
      </c>
      <c r="E191" s="23" t="str">
        <f>IFERROR((INDEX(JADID[],MATCH(Table4[[#This Row],[کد کالا]],JADID[کد کالا],0),1)),"پایان موجودی")</f>
        <v>پایان موجودی</v>
      </c>
      <c r="G191" s="4"/>
      <c r="H191" s="4"/>
      <c r="I191" s="4"/>
    </row>
    <row r="192" spans="1:9" ht="79.900000000000006" customHeight="1" x14ac:dyDescent="0.25">
      <c r="A192" s="30">
        <f t="shared" si="2"/>
        <v>190</v>
      </c>
      <c r="B192" s="50" t="s">
        <v>1750</v>
      </c>
      <c r="C192" s="22" t="s">
        <v>1830</v>
      </c>
      <c r="D192" s="22" t="s">
        <v>5</v>
      </c>
      <c r="E192" s="23" t="str">
        <f>IFERROR((INDEX(JADID[],MATCH(Table4[[#This Row],[کد کالا]],JADID[کد کالا],0),1)),"پایان موجودی")</f>
        <v>پایان موجودی</v>
      </c>
      <c r="G192" s="4"/>
      <c r="H192" s="4"/>
      <c r="I192" s="4"/>
    </row>
    <row r="193" spans="1:9" ht="79.900000000000006" customHeight="1" x14ac:dyDescent="0.25">
      <c r="A193" s="30">
        <f t="shared" si="2"/>
        <v>191</v>
      </c>
      <c r="B193" s="50" t="s">
        <v>460</v>
      </c>
      <c r="C193" s="22" t="s">
        <v>459</v>
      </c>
      <c r="D193" s="22" t="s">
        <v>5</v>
      </c>
      <c r="E193" s="23" t="str">
        <f>IFERROR((INDEX(JADID[],MATCH(Table4[[#This Row],[کد کالا]],JADID[کد کالا],0),1)),"پایان موجودی")</f>
        <v>پایان موجودی</v>
      </c>
      <c r="G193" s="4"/>
      <c r="H193" s="4"/>
      <c r="I193" s="4"/>
    </row>
    <row r="194" spans="1:9" ht="79.900000000000006" customHeight="1" x14ac:dyDescent="0.25">
      <c r="A194" s="30">
        <f t="shared" si="2"/>
        <v>192</v>
      </c>
      <c r="B194" s="50" t="s">
        <v>1751</v>
      </c>
      <c r="C194" s="22" t="s">
        <v>1829</v>
      </c>
      <c r="D194" s="22" t="s">
        <v>5</v>
      </c>
      <c r="E194" s="23" t="str">
        <f>IFERROR((INDEX(JADID[],MATCH(Table4[[#This Row],[کد کالا]],JADID[کد کالا],0),1)),"پایان موجودی")</f>
        <v>پایان موجودی</v>
      </c>
      <c r="G194" s="4"/>
      <c r="H194" s="4"/>
      <c r="I194" s="4"/>
    </row>
    <row r="195" spans="1:9" ht="79.900000000000006" customHeight="1" x14ac:dyDescent="0.25">
      <c r="A195" s="30">
        <f t="shared" ref="A195:A258" si="3">A194+1</f>
        <v>193</v>
      </c>
      <c r="B195" s="50" t="s">
        <v>463</v>
      </c>
      <c r="C195" s="22" t="s">
        <v>462</v>
      </c>
      <c r="D195" s="22" t="s">
        <v>5</v>
      </c>
      <c r="E195" s="23">
        <f>IFERROR((INDEX(JADID[],MATCH(Table4[[#This Row],[کد کالا]],JADID[کد کالا],0),1)),"پایان موجودی")</f>
        <v>1252500</v>
      </c>
      <c r="G195" s="4"/>
      <c r="H195" s="4"/>
      <c r="I195" s="4"/>
    </row>
    <row r="196" spans="1:9" ht="79.900000000000006" customHeight="1" x14ac:dyDescent="0.25">
      <c r="A196" s="30">
        <f t="shared" si="3"/>
        <v>194</v>
      </c>
      <c r="B196" s="50" t="s">
        <v>465</v>
      </c>
      <c r="C196" s="22" t="s">
        <v>464</v>
      </c>
      <c r="D196" s="22" t="s">
        <v>5</v>
      </c>
      <c r="E196" s="23" t="str">
        <f>IFERROR((INDEX(JADID[],MATCH(Table4[[#This Row],[کد کالا]],JADID[کد کالا],0),1)),"پایان موجودی")</f>
        <v>پایان موجودی</v>
      </c>
      <c r="G196" s="4"/>
      <c r="H196" s="4"/>
      <c r="I196" s="4"/>
    </row>
    <row r="197" spans="1:9" ht="79.900000000000006" customHeight="1" x14ac:dyDescent="0.25">
      <c r="A197" s="30">
        <f t="shared" si="3"/>
        <v>195</v>
      </c>
      <c r="B197" s="50" t="s">
        <v>467</v>
      </c>
      <c r="C197" s="22" t="s">
        <v>466</v>
      </c>
      <c r="D197" s="22" t="s">
        <v>5</v>
      </c>
      <c r="E197" s="23" t="str">
        <f>IFERROR((INDEX(JADID[],MATCH(Table4[[#This Row],[کد کالا]],JADID[کد کالا],0),1)),"پایان موجودی")</f>
        <v>پایان موجودی</v>
      </c>
      <c r="G197" s="4"/>
      <c r="H197" s="4"/>
      <c r="I197" s="4"/>
    </row>
    <row r="198" spans="1:9" ht="79.900000000000006" customHeight="1" x14ac:dyDescent="0.25">
      <c r="A198" s="30">
        <f t="shared" si="3"/>
        <v>196</v>
      </c>
      <c r="B198" s="50" t="s">
        <v>1752</v>
      </c>
      <c r="C198" s="22" t="s">
        <v>1828</v>
      </c>
      <c r="D198" s="22" t="s">
        <v>5</v>
      </c>
      <c r="E198" s="23" t="str">
        <f>IFERROR((INDEX(JADID[],MATCH(Table4[[#This Row],[کد کالا]],JADID[کد کالا],0),1)),"پایان موجودی")</f>
        <v>پایان موجودی</v>
      </c>
      <c r="G198" s="4"/>
      <c r="H198" s="4"/>
      <c r="I198" s="4"/>
    </row>
    <row r="199" spans="1:9" ht="79.900000000000006" customHeight="1" x14ac:dyDescent="0.25">
      <c r="A199" s="30">
        <f t="shared" si="3"/>
        <v>197</v>
      </c>
      <c r="B199" s="50" t="s">
        <v>469</v>
      </c>
      <c r="C199" s="22" t="s">
        <v>468</v>
      </c>
      <c r="D199" s="22" t="s">
        <v>5</v>
      </c>
      <c r="E199" s="23">
        <f>IFERROR((INDEX(JADID[],MATCH(Table4[[#This Row],[کد کالا]],JADID[کد کالا],0),1)),"پایان موجودی")</f>
        <v>1012500</v>
      </c>
      <c r="G199" s="4"/>
      <c r="H199" s="4"/>
      <c r="I199" s="4"/>
    </row>
    <row r="200" spans="1:9" ht="79.900000000000006" customHeight="1" x14ac:dyDescent="0.25">
      <c r="A200" s="30">
        <f t="shared" si="3"/>
        <v>198</v>
      </c>
      <c r="B200" s="50" t="s">
        <v>1753</v>
      </c>
      <c r="C200" s="22" t="s">
        <v>1827</v>
      </c>
      <c r="D200" s="22" t="s">
        <v>5</v>
      </c>
      <c r="E200" s="23">
        <f>IFERROR((INDEX(JADID[],MATCH(Table4[[#This Row],[کد کالا]],JADID[کد کالا],0),1)),"پایان موجودی")</f>
        <v>1125000</v>
      </c>
      <c r="G200" s="4"/>
      <c r="H200" s="4"/>
      <c r="I200" s="4"/>
    </row>
    <row r="201" spans="1:9" ht="79.900000000000006" customHeight="1" x14ac:dyDescent="0.25">
      <c r="A201" s="30">
        <f t="shared" si="3"/>
        <v>199</v>
      </c>
      <c r="B201" s="50" t="s">
        <v>471</v>
      </c>
      <c r="C201" s="22" t="s">
        <v>470</v>
      </c>
      <c r="D201" s="22" t="s">
        <v>5</v>
      </c>
      <c r="E201" s="23">
        <f>IFERROR((INDEX(JADID[],MATCH(Table4[[#This Row],[کد کالا]],JADID[کد کالا],0),1)),"پایان موجودی")</f>
        <v>675000</v>
      </c>
      <c r="G201" s="4"/>
      <c r="H201" s="4"/>
      <c r="I201" s="4"/>
    </row>
    <row r="202" spans="1:9" ht="79.900000000000006" customHeight="1" x14ac:dyDescent="0.25">
      <c r="A202" s="30">
        <f t="shared" si="3"/>
        <v>200</v>
      </c>
      <c r="B202" s="50" t="s">
        <v>473</v>
      </c>
      <c r="C202" s="22" t="s">
        <v>472</v>
      </c>
      <c r="D202" s="22" t="s">
        <v>5</v>
      </c>
      <c r="E202" s="23" t="str">
        <f>IFERROR((INDEX(JADID[],MATCH(Table4[[#This Row],[کد کالا]],JADID[کد کالا],0),1)),"پایان موجودی")</f>
        <v>پایان موجودی</v>
      </c>
      <c r="G202" s="4"/>
      <c r="H202" s="4"/>
      <c r="I202" s="4"/>
    </row>
    <row r="203" spans="1:9" ht="79.900000000000006" customHeight="1" x14ac:dyDescent="0.25">
      <c r="A203" s="30">
        <f t="shared" si="3"/>
        <v>201</v>
      </c>
      <c r="B203" s="50" t="s">
        <v>475</v>
      </c>
      <c r="C203" s="22" t="s">
        <v>474</v>
      </c>
      <c r="D203" s="22" t="s">
        <v>29</v>
      </c>
      <c r="E203" s="23">
        <f>IFERROR((INDEX(JADID[],MATCH(Table4[[#This Row],[کد کالا]],JADID[کد کالا],0),1)),"پایان موجودی")</f>
        <v>2100000</v>
      </c>
      <c r="G203" s="4"/>
      <c r="H203" s="4"/>
      <c r="I203" s="4"/>
    </row>
    <row r="204" spans="1:9" ht="79.900000000000006" customHeight="1" x14ac:dyDescent="0.25">
      <c r="A204" s="30">
        <f t="shared" si="3"/>
        <v>202</v>
      </c>
      <c r="B204" s="50" t="s">
        <v>477</v>
      </c>
      <c r="C204" s="22" t="s">
        <v>476</v>
      </c>
      <c r="D204" s="22" t="s">
        <v>16</v>
      </c>
      <c r="E204" s="23">
        <f>IFERROR((INDEX(JADID[],MATCH(Table4[[#This Row],[کد کالا]],JADID[کد کالا],0),1)),"پایان موجودی")</f>
        <v>2880000</v>
      </c>
      <c r="F204" s="7"/>
      <c r="G204" s="4"/>
      <c r="H204" s="4"/>
      <c r="I204" s="4"/>
    </row>
    <row r="205" spans="1:9" ht="79.900000000000006" customHeight="1" x14ac:dyDescent="0.25">
      <c r="A205" s="30">
        <f t="shared" si="3"/>
        <v>203</v>
      </c>
      <c r="B205" s="50" t="s">
        <v>479</v>
      </c>
      <c r="C205" s="22" t="s">
        <v>478</v>
      </c>
      <c r="D205" s="22" t="s">
        <v>65</v>
      </c>
      <c r="E205" s="23">
        <f>IFERROR((INDEX(JADID[],MATCH(Table4[[#This Row],[کد کالا]],JADID[کد کالا],0),1)),"پایان موجودی")</f>
        <v>1320000</v>
      </c>
      <c r="F205" s="7"/>
      <c r="G205" s="4"/>
      <c r="H205" s="4"/>
      <c r="I205" s="4"/>
    </row>
    <row r="206" spans="1:9" ht="79.900000000000006" customHeight="1" x14ac:dyDescent="0.25">
      <c r="A206" s="30">
        <f t="shared" si="3"/>
        <v>204</v>
      </c>
      <c r="B206" s="50" t="s">
        <v>481</v>
      </c>
      <c r="C206" s="22" t="s">
        <v>480</v>
      </c>
      <c r="D206" s="22" t="s">
        <v>29</v>
      </c>
      <c r="E206" s="23">
        <f>IFERROR((INDEX(JADID[],MATCH(Table4[[#This Row],[کد کالا]],JADID[کد کالا],0),1)),"پایان موجودی")</f>
        <v>1650000</v>
      </c>
      <c r="G206" s="4"/>
      <c r="H206" s="4"/>
      <c r="I206" s="4"/>
    </row>
    <row r="207" spans="1:9" ht="79.900000000000006" customHeight="1" x14ac:dyDescent="0.25">
      <c r="A207" s="30">
        <f t="shared" si="3"/>
        <v>205</v>
      </c>
      <c r="B207" s="50" t="s">
        <v>483</v>
      </c>
      <c r="C207" s="22" t="s">
        <v>482</v>
      </c>
      <c r="D207" s="22" t="s">
        <v>29</v>
      </c>
      <c r="E207" s="23">
        <f>IFERROR((INDEX(JADID[],MATCH(Table4[[#This Row],[کد کالا]],JADID[کد کالا],0),1)),"پایان موجودی")</f>
        <v>1650000</v>
      </c>
      <c r="G207" s="4"/>
      <c r="H207" s="4"/>
      <c r="I207" s="4"/>
    </row>
    <row r="208" spans="1:9" ht="79.900000000000006" customHeight="1" x14ac:dyDescent="0.25">
      <c r="A208" s="30">
        <f t="shared" si="3"/>
        <v>206</v>
      </c>
      <c r="B208" s="50" t="s">
        <v>485</v>
      </c>
      <c r="C208" s="22" t="s">
        <v>484</v>
      </c>
      <c r="D208" s="22" t="s">
        <v>65</v>
      </c>
      <c r="E208" s="23">
        <f>IFERROR((INDEX(JADID[],MATCH(Table4[[#This Row],[کد کالا]],JADID[کد کالا],0),1)),"پایان موجودی")</f>
        <v>1650000</v>
      </c>
      <c r="G208" s="4"/>
      <c r="H208" s="4"/>
      <c r="I208" s="4"/>
    </row>
    <row r="209" spans="1:9" ht="79.900000000000006" customHeight="1" x14ac:dyDescent="0.25">
      <c r="A209" s="30">
        <f t="shared" si="3"/>
        <v>207</v>
      </c>
      <c r="B209" s="50" t="s">
        <v>487</v>
      </c>
      <c r="C209" s="22" t="s">
        <v>486</v>
      </c>
      <c r="D209" s="22" t="s">
        <v>65</v>
      </c>
      <c r="E209" s="23">
        <f>IFERROR((INDEX(JADID[],MATCH(Table4[[#This Row],[کد کالا]],JADID[کد کالا],0),1)),"پایان موجودی")</f>
        <v>1987500</v>
      </c>
      <c r="G209" s="4"/>
      <c r="H209" s="4"/>
      <c r="I209" s="4"/>
    </row>
    <row r="210" spans="1:9" ht="79.900000000000006" customHeight="1" x14ac:dyDescent="0.25">
      <c r="A210" s="30">
        <f t="shared" si="3"/>
        <v>208</v>
      </c>
      <c r="B210" s="50" t="s">
        <v>491</v>
      </c>
      <c r="C210" s="22" t="s">
        <v>490</v>
      </c>
      <c r="D210" s="22" t="s">
        <v>6</v>
      </c>
      <c r="E210" s="23">
        <f>IFERROR((INDEX(JADID[],MATCH(Table4[[#This Row],[کد کالا]],JADID[کد کالا],0),1)),"پایان موجودی")</f>
        <v>2655000</v>
      </c>
      <c r="G210" s="4"/>
      <c r="H210" s="4"/>
      <c r="I210" s="4"/>
    </row>
    <row r="211" spans="1:9" ht="79.900000000000006" customHeight="1" x14ac:dyDescent="0.25">
      <c r="A211" s="30">
        <f t="shared" si="3"/>
        <v>209</v>
      </c>
      <c r="B211" s="50" t="s">
        <v>493</v>
      </c>
      <c r="C211" s="22" t="s">
        <v>492</v>
      </c>
      <c r="D211" s="22" t="s">
        <v>29</v>
      </c>
      <c r="E211" s="23" t="str">
        <f>IFERROR((INDEX(JADID[],MATCH(Table4[[#This Row],[کد کالا]],JADID[کد کالا],0),1)),"پایان موجودی")</f>
        <v>پایان موجودی</v>
      </c>
      <c r="G211" s="4"/>
      <c r="H211" s="4"/>
      <c r="I211" s="4"/>
    </row>
    <row r="212" spans="1:9" ht="79.900000000000006" customHeight="1" x14ac:dyDescent="0.25">
      <c r="A212" s="30">
        <f t="shared" si="3"/>
        <v>210</v>
      </c>
      <c r="B212" s="50" t="s">
        <v>496</v>
      </c>
      <c r="C212" s="22" t="s">
        <v>495</v>
      </c>
      <c r="D212" s="22" t="s">
        <v>29</v>
      </c>
      <c r="E212" s="23">
        <f>IFERROR((INDEX(JADID[],MATCH(Table4[[#This Row],[کد کالا]],JADID[کد کالا],0),1)),"پایان موجودی")</f>
        <v>1200000</v>
      </c>
      <c r="F212" s="7"/>
      <c r="G212" s="4"/>
      <c r="H212" s="4"/>
      <c r="I212" s="4"/>
    </row>
    <row r="213" spans="1:9" ht="79.900000000000006" customHeight="1" x14ac:dyDescent="0.25">
      <c r="A213" s="30">
        <f t="shared" si="3"/>
        <v>211</v>
      </c>
      <c r="B213" s="50" t="s">
        <v>498</v>
      </c>
      <c r="C213" s="22" t="s">
        <v>497</v>
      </c>
      <c r="D213" s="22" t="s">
        <v>6</v>
      </c>
      <c r="E213" s="23">
        <f>IFERROR((INDEX(JADID[],MATCH(Table4[[#This Row],[کد کالا]],JADID[کد کالا],0),1)),"پایان موجودی")</f>
        <v>3200000</v>
      </c>
      <c r="F213" s="7"/>
      <c r="G213" s="4"/>
      <c r="H213" s="4"/>
      <c r="I213" s="4"/>
    </row>
    <row r="214" spans="1:9" ht="79.900000000000006" customHeight="1" x14ac:dyDescent="0.25">
      <c r="A214" s="30">
        <f t="shared" si="3"/>
        <v>212</v>
      </c>
      <c r="B214" s="50" t="s">
        <v>504</v>
      </c>
      <c r="C214" s="22" t="s">
        <v>503</v>
      </c>
      <c r="D214" s="22" t="s">
        <v>147</v>
      </c>
      <c r="E214" s="23" t="str">
        <f>IFERROR((INDEX(JADID[],MATCH(Table4[[#This Row],[کد کالا]],JADID[کد کالا],0),1)),"پایان موجودی")</f>
        <v>پایان موجودی</v>
      </c>
      <c r="G214" s="4"/>
      <c r="H214" s="4"/>
      <c r="I214" s="4"/>
    </row>
    <row r="215" spans="1:9" ht="79.900000000000006" customHeight="1" x14ac:dyDescent="0.25">
      <c r="A215" s="30">
        <f t="shared" si="3"/>
        <v>213</v>
      </c>
      <c r="B215" s="50" t="s">
        <v>506</v>
      </c>
      <c r="C215" s="22" t="s">
        <v>505</v>
      </c>
      <c r="D215" s="22" t="s">
        <v>33</v>
      </c>
      <c r="E215" s="23" t="str">
        <f>IFERROR((INDEX(JADID[],MATCH(Table4[[#This Row],[کد کالا]],JADID[کد کالا],0),1)),"پایان موجودی")</f>
        <v>پایان موجودی</v>
      </c>
      <c r="G215" s="4"/>
      <c r="H215" s="4"/>
      <c r="I215" s="4"/>
    </row>
    <row r="216" spans="1:9" ht="79.900000000000006" customHeight="1" x14ac:dyDescent="0.25">
      <c r="A216" s="30">
        <f t="shared" si="3"/>
        <v>214</v>
      </c>
      <c r="B216" s="50" t="s">
        <v>512</v>
      </c>
      <c r="C216" s="22" t="s">
        <v>511</v>
      </c>
      <c r="D216" s="22" t="s">
        <v>29</v>
      </c>
      <c r="E216" s="23">
        <f>IFERROR((INDEX(JADID[],MATCH(Table4[[#This Row],[کد کالا]],JADID[کد کالا],0),1)),"پایان موجودی")</f>
        <v>1555000</v>
      </c>
      <c r="G216" s="4"/>
      <c r="H216" s="4"/>
      <c r="I216" s="4"/>
    </row>
    <row r="217" spans="1:9" ht="79.900000000000006" customHeight="1" x14ac:dyDescent="0.25">
      <c r="A217" s="30">
        <f t="shared" si="3"/>
        <v>215</v>
      </c>
      <c r="B217" s="50" t="s">
        <v>1754</v>
      </c>
      <c r="C217" s="22" t="s">
        <v>1826</v>
      </c>
      <c r="D217" s="22" t="s">
        <v>193</v>
      </c>
      <c r="E217" s="23" t="str">
        <f>IFERROR((INDEX(JADID[],MATCH(Table4[[#This Row],[کد کالا]],JADID[کد کالا],0),1)),"پایان موجودی")</f>
        <v>پایان موجودی</v>
      </c>
      <c r="F217" s="7"/>
      <c r="G217" s="4"/>
      <c r="H217" s="4"/>
      <c r="I217" s="4"/>
    </row>
    <row r="218" spans="1:9" ht="79.900000000000006" customHeight="1" x14ac:dyDescent="0.25">
      <c r="A218" s="30">
        <f t="shared" si="3"/>
        <v>216</v>
      </c>
      <c r="B218" s="50" t="s">
        <v>514</v>
      </c>
      <c r="C218" s="22" t="s">
        <v>513</v>
      </c>
      <c r="D218" s="22" t="s">
        <v>33</v>
      </c>
      <c r="E218" s="23" t="str">
        <f>IFERROR((INDEX(JADID[],MATCH(Table4[[#This Row],[کد کالا]],JADID[کد کالا],0),1)),"پایان موجودی")</f>
        <v>پایان موجودی</v>
      </c>
      <c r="G218" s="4"/>
      <c r="H218" s="4"/>
      <c r="I218" s="4"/>
    </row>
    <row r="219" spans="1:9" ht="79.900000000000006" customHeight="1" x14ac:dyDescent="0.25">
      <c r="A219" s="30">
        <f t="shared" si="3"/>
        <v>217</v>
      </c>
      <c r="B219" s="50" t="s">
        <v>516</v>
      </c>
      <c r="C219" s="22" t="s">
        <v>515</v>
      </c>
      <c r="D219" s="22" t="s">
        <v>129</v>
      </c>
      <c r="E219" s="23">
        <f>IFERROR((INDEX(JADID[],MATCH(Table4[[#This Row],[کد کالا]],JADID[کد کالا],0),1)),"پایان موجودی")</f>
        <v>600000</v>
      </c>
      <c r="G219" s="4"/>
      <c r="H219" s="4"/>
      <c r="I219" s="4"/>
    </row>
    <row r="220" spans="1:9" ht="79.900000000000006" customHeight="1" x14ac:dyDescent="0.25">
      <c r="A220" s="30">
        <f t="shared" si="3"/>
        <v>218</v>
      </c>
      <c r="B220" s="50" t="s">
        <v>518</v>
      </c>
      <c r="C220" s="22" t="s">
        <v>517</v>
      </c>
      <c r="D220" s="22" t="s">
        <v>193</v>
      </c>
      <c r="E220" s="23">
        <f>IFERROR((INDEX(JADID[],MATCH(Table4[[#This Row],[کد کالا]],JADID[کد کالا],0),1)),"پایان موجودی")</f>
        <v>865000</v>
      </c>
      <c r="G220" s="4"/>
      <c r="H220" s="4"/>
      <c r="I220" s="4"/>
    </row>
    <row r="221" spans="1:9" ht="79.900000000000006" customHeight="1" x14ac:dyDescent="0.25">
      <c r="A221" s="30">
        <f t="shared" si="3"/>
        <v>219</v>
      </c>
      <c r="B221" s="50" t="s">
        <v>520</v>
      </c>
      <c r="C221" s="22" t="s">
        <v>519</v>
      </c>
      <c r="D221" s="22" t="s">
        <v>39</v>
      </c>
      <c r="E221" s="23" t="str">
        <f>IFERROR((INDEX(JADID[],MATCH(Table4[[#This Row],[کد کالا]],JADID[کد کالا],0),1)),"پایان موجودی")</f>
        <v>پایان موجودی</v>
      </c>
      <c r="G221" s="4"/>
      <c r="H221" s="4"/>
      <c r="I221" s="4"/>
    </row>
    <row r="222" spans="1:9" ht="79.900000000000006" customHeight="1" x14ac:dyDescent="0.25">
      <c r="A222" s="30">
        <f t="shared" si="3"/>
        <v>220</v>
      </c>
      <c r="B222" s="50" t="s">
        <v>522</v>
      </c>
      <c r="C222" s="22" t="s">
        <v>521</v>
      </c>
      <c r="D222" s="22" t="s">
        <v>78</v>
      </c>
      <c r="E222" s="23" t="str">
        <f>IFERROR((INDEX(JADID[],MATCH(Table4[[#This Row],[کد کالا]],JADID[کد کالا],0),1)),"پایان موجودی")</f>
        <v>پایان موجودی</v>
      </c>
      <c r="G222" s="4"/>
      <c r="H222" s="4"/>
      <c r="I222" s="4"/>
    </row>
    <row r="223" spans="1:9" ht="79.900000000000006" customHeight="1" x14ac:dyDescent="0.25">
      <c r="A223" s="30">
        <f t="shared" si="3"/>
        <v>221</v>
      </c>
      <c r="B223" s="50" t="s">
        <v>524</v>
      </c>
      <c r="C223" s="22" t="s">
        <v>523</v>
      </c>
      <c r="D223" s="22" t="s">
        <v>78</v>
      </c>
      <c r="E223" s="23">
        <f>IFERROR((INDEX(JADID[],MATCH(Table4[[#This Row],[کد کالا]],JADID[کد کالا],0),1)),"پایان موجودی")</f>
        <v>600000</v>
      </c>
      <c r="G223" s="4"/>
      <c r="H223" s="4"/>
      <c r="I223" s="4"/>
    </row>
    <row r="224" spans="1:9" ht="79.900000000000006" customHeight="1" x14ac:dyDescent="0.25">
      <c r="A224" s="30">
        <f t="shared" si="3"/>
        <v>222</v>
      </c>
      <c r="B224" s="50" t="s">
        <v>526</v>
      </c>
      <c r="C224" s="22" t="s">
        <v>525</v>
      </c>
      <c r="D224" s="22" t="s">
        <v>36</v>
      </c>
      <c r="E224" s="23">
        <f>IFERROR((INDEX(JADID[],MATCH(Table4[[#This Row],[کد کالا]],JADID[کد کالا],0),1)),"پایان موجودی")</f>
        <v>2767500</v>
      </c>
      <c r="G224" s="4"/>
      <c r="H224" s="4"/>
      <c r="I224" s="4"/>
    </row>
    <row r="225" spans="1:9" ht="79.900000000000006" customHeight="1" x14ac:dyDescent="0.25">
      <c r="A225" s="30">
        <f t="shared" si="3"/>
        <v>223</v>
      </c>
      <c r="B225" s="50" t="s">
        <v>528</v>
      </c>
      <c r="C225" s="22" t="s">
        <v>527</v>
      </c>
      <c r="D225" s="22" t="s">
        <v>29</v>
      </c>
      <c r="E225" s="23" t="str">
        <f>IFERROR((INDEX(JADID[],MATCH(Table4[[#This Row],[کد کالا]],JADID[کد کالا],0),1)),"پایان موجودی")</f>
        <v>پایان موجودی</v>
      </c>
      <c r="G225" s="4"/>
      <c r="H225" s="4"/>
      <c r="I225" s="4"/>
    </row>
    <row r="226" spans="1:9" ht="79.900000000000006" customHeight="1" x14ac:dyDescent="0.25">
      <c r="A226" s="30">
        <f t="shared" si="3"/>
        <v>224</v>
      </c>
      <c r="B226" s="50" t="s">
        <v>530</v>
      </c>
      <c r="C226" s="24" t="s">
        <v>529</v>
      </c>
      <c r="D226" s="22" t="s">
        <v>29</v>
      </c>
      <c r="E226" s="23">
        <f>IFERROR((INDEX(JADID[],MATCH(Table4[[#This Row],[کد کالا]],JADID[کد کالا],0),1)),"پایان موجودی")</f>
        <v>2640000</v>
      </c>
      <c r="F226" s="8"/>
      <c r="G226" s="4"/>
      <c r="H226" s="4"/>
      <c r="I226" s="4"/>
    </row>
    <row r="227" spans="1:9" ht="79.900000000000006" customHeight="1" x14ac:dyDescent="0.25">
      <c r="A227" s="30">
        <f t="shared" si="3"/>
        <v>225</v>
      </c>
      <c r="B227" s="50" t="s">
        <v>532</v>
      </c>
      <c r="C227" s="22" t="s">
        <v>531</v>
      </c>
      <c r="D227" s="22" t="s">
        <v>65</v>
      </c>
      <c r="E227" s="23">
        <f>IFERROR((INDEX(JADID[],MATCH(Table4[[#This Row],[کد کالا]],JADID[کد کالا],0),1)),"پایان موجودی")</f>
        <v>1875000</v>
      </c>
      <c r="G227" s="4"/>
      <c r="H227" s="4"/>
      <c r="I227" s="4"/>
    </row>
    <row r="228" spans="1:9" ht="79.900000000000006" customHeight="1" x14ac:dyDescent="0.25">
      <c r="A228" s="30">
        <f t="shared" si="3"/>
        <v>226</v>
      </c>
      <c r="B228" s="50" t="s">
        <v>534</v>
      </c>
      <c r="C228" s="22" t="s">
        <v>533</v>
      </c>
      <c r="D228" s="22" t="s">
        <v>65</v>
      </c>
      <c r="E228" s="23">
        <f>IFERROR((INDEX(JADID[],MATCH(Table4[[#This Row],[کد کالا]],JADID[کد کالا],0),1)),"پایان موجودی")</f>
        <v>3000000</v>
      </c>
      <c r="G228" s="4"/>
      <c r="H228" s="4"/>
      <c r="I228" s="4"/>
    </row>
    <row r="229" spans="1:9" ht="79.900000000000006" customHeight="1" x14ac:dyDescent="0.25">
      <c r="A229" s="30">
        <f t="shared" si="3"/>
        <v>227</v>
      </c>
      <c r="B229" s="50" t="s">
        <v>536</v>
      </c>
      <c r="C229" s="22" t="s">
        <v>535</v>
      </c>
      <c r="D229" s="22" t="s">
        <v>5</v>
      </c>
      <c r="E229" s="23">
        <f>IFERROR((INDEX(JADID[],MATCH(Table4[[#This Row],[کد کالا]],JADID[کد کالا],0),1)),"پایان موجودی")</f>
        <v>1875000</v>
      </c>
      <c r="G229" s="4"/>
      <c r="H229" s="4"/>
      <c r="I229" s="4"/>
    </row>
    <row r="230" spans="1:9" ht="79.900000000000006" customHeight="1" x14ac:dyDescent="0.25">
      <c r="A230" s="30">
        <f t="shared" si="3"/>
        <v>228</v>
      </c>
      <c r="B230" s="50" t="s">
        <v>538</v>
      </c>
      <c r="C230" s="24" t="s">
        <v>537</v>
      </c>
      <c r="D230" s="22" t="s">
        <v>29</v>
      </c>
      <c r="E230" s="23">
        <f>IFERROR((INDEX(JADID[],MATCH(Table4[[#This Row],[کد کالا]],JADID[کد کالا],0),1)),"پایان موجودی")</f>
        <v>1600000</v>
      </c>
      <c r="F230" s="8"/>
      <c r="G230" s="4"/>
      <c r="H230" s="4"/>
      <c r="I230" s="4"/>
    </row>
    <row r="231" spans="1:9" ht="79.900000000000006" customHeight="1" x14ac:dyDescent="0.25">
      <c r="A231" s="30">
        <f t="shared" si="3"/>
        <v>229</v>
      </c>
      <c r="B231" s="50" t="s">
        <v>1755</v>
      </c>
      <c r="C231" s="22" t="s">
        <v>1825</v>
      </c>
      <c r="D231" s="22" t="s">
        <v>33</v>
      </c>
      <c r="E231" s="23" t="str">
        <f>IFERROR((INDEX(JADID[],MATCH(Table4[[#This Row],[کد کالا]],JADID[کد کالا],0),1)),"پایان موجودی")</f>
        <v>پایان موجودی</v>
      </c>
      <c r="F231" s="7"/>
      <c r="G231" s="4"/>
      <c r="H231" s="4"/>
      <c r="I231" s="4"/>
    </row>
    <row r="232" spans="1:9" ht="79.900000000000006" customHeight="1" x14ac:dyDescent="0.25">
      <c r="A232" s="30">
        <f t="shared" si="3"/>
        <v>230</v>
      </c>
      <c r="B232" s="50" t="s">
        <v>540</v>
      </c>
      <c r="C232" s="22" t="s">
        <v>539</v>
      </c>
      <c r="D232" s="22" t="s">
        <v>129</v>
      </c>
      <c r="E232" s="23">
        <f>IFERROR((INDEX(JADID[],MATCH(Table4[[#This Row],[کد کالا]],JADID[کد کالا],0),1)),"پایان موجودی")</f>
        <v>525000</v>
      </c>
      <c r="G232" s="4"/>
      <c r="H232" s="4"/>
      <c r="I232" s="4"/>
    </row>
    <row r="233" spans="1:9" ht="79.900000000000006" customHeight="1" x14ac:dyDescent="0.25">
      <c r="A233" s="30">
        <f t="shared" si="3"/>
        <v>231</v>
      </c>
      <c r="B233" s="50" t="s">
        <v>542</v>
      </c>
      <c r="C233" s="22" t="s">
        <v>541</v>
      </c>
      <c r="D233" s="22" t="s">
        <v>193</v>
      </c>
      <c r="E233" s="23">
        <f>IFERROR((INDEX(JADID[],MATCH(Table4[[#This Row],[کد کالا]],JADID[کد کالا],0),1)),"پایان موجودی")</f>
        <v>472500</v>
      </c>
      <c r="G233" s="4"/>
      <c r="H233" s="4"/>
      <c r="I233" s="4"/>
    </row>
    <row r="234" spans="1:9" ht="79.900000000000006" customHeight="1" x14ac:dyDescent="0.25">
      <c r="A234" s="30">
        <f t="shared" si="3"/>
        <v>232</v>
      </c>
      <c r="B234" s="50" t="s">
        <v>544</v>
      </c>
      <c r="C234" s="22" t="s">
        <v>543</v>
      </c>
      <c r="D234" s="22" t="s">
        <v>167</v>
      </c>
      <c r="E234" s="23">
        <f>IFERROR((INDEX(JADID[],MATCH(Table4[[#This Row],[کد کالا]],JADID[کد کالا],0),1)),"پایان موجودی")</f>
        <v>472500</v>
      </c>
      <c r="F234" s="8"/>
      <c r="G234" s="4"/>
      <c r="H234" s="4"/>
      <c r="I234" s="4"/>
    </row>
    <row r="235" spans="1:9" ht="79.900000000000006" customHeight="1" x14ac:dyDescent="0.25">
      <c r="A235" s="30">
        <f t="shared" si="3"/>
        <v>233</v>
      </c>
      <c r="B235" s="50" t="s">
        <v>546</v>
      </c>
      <c r="C235" s="22" t="s">
        <v>545</v>
      </c>
      <c r="D235" s="22" t="s">
        <v>167</v>
      </c>
      <c r="E235" s="23">
        <f>IFERROR((INDEX(JADID[],MATCH(Table4[[#This Row],[کد کالا]],JADID[کد کالا],0),1)),"پایان موجودی")</f>
        <v>472500</v>
      </c>
      <c r="F235" s="8"/>
      <c r="G235" s="4"/>
      <c r="H235" s="4"/>
      <c r="I235" s="4"/>
    </row>
    <row r="236" spans="1:9" ht="79.900000000000006" customHeight="1" x14ac:dyDescent="0.25">
      <c r="A236" s="30">
        <f t="shared" si="3"/>
        <v>234</v>
      </c>
      <c r="B236" s="50" t="s">
        <v>548</v>
      </c>
      <c r="C236" s="22" t="s">
        <v>547</v>
      </c>
      <c r="D236" s="22" t="s">
        <v>167</v>
      </c>
      <c r="E236" s="23">
        <f>IFERROR((INDEX(JADID[],MATCH(Table4[[#This Row],[کد کالا]],JADID[کد کالا],0),1)),"پایان موجودی")</f>
        <v>472500</v>
      </c>
      <c r="G236" s="4"/>
      <c r="H236" s="4"/>
      <c r="I236" s="4"/>
    </row>
    <row r="237" spans="1:9" ht="79.900000000000006" customHeight="1" x14ac:dyDescent="0.25">
      <c r="A237" s="30">
        <f t="shared" si="3"/>
        <v>235</v>
      </c>
      <c r="B237" s="50" t="s">
        <v>550</v>
      </c>
      <c r="C237" s="22" t="s">
        <v>549</v>
      </c>
      <c r="D237" s="22" t="s">
        <v>167</v>
      </c>
      <c r="E237" s="23">
        <f>IFERROR((INDEX(JADID[],MATCH(Table4[[#This Row],[کد کالا]],JADID[کد کالا],0),1)),"پایان موجودی")</f>
        <v>487500</v>
      </c>
      <c r="F237" s="8"/>
      <c r="G237" s="4"/>
      <c r="H237" s="4"/>
      <c r="I237" s="4"/>
    </row>
    <row r="238" spans="1:9" ht="79.900000000000006" customHeight="1" x14ac:dyDescent="0.25">
      <c r="A238" s="30">
        <f t="shared" si="3"/>
        <v>236</v>
      </c>
      <c r="B238" s="50" t="s">
        <v>552</v>
      </c>
      <c r="C238" s="22" t="s">
        <v>551</v>
      </c>
      <c r="D238" s="22" t="s">
        <v>167</v>
      </c>
      <c r="E238" s="23">
        <f>IFERROR((INDEX(JADID[],MATCH(Table4[[#This Row],[کد کالا]],JADID[کد کالا],0),1)),"پایان موجودی")</f>
        <v>472500</v>
      </c>
      <c r="F238" s="8"/>
      <c r="G238" s="4"/>
      <c r="H238" s="4"/>
      <c r="I238" s="4"/>
    </row>
    <row r="239" spans="1:9" ht="79.900000000000006" customHeight="1" x14ac:dyDescent="0.25">
      <c r="A239" s="30">
        <f t="shared" si="3"/>
        <v>237</v>
      </c>
      <c r="B239" s="50" t="s">
        <v>554</v>
      </c>
      <c r="C239" s="22" t="s">
        <v>553</v>
      </c>
      <c r="D239" s="22" t="s">
        <v>188</v>
      </c>
      <c r="E239" s="23">
        <f>IFERROR((INDEX(JADID[],MATCH(Table4[[#This Row],[کد کالا]],JADID[کد کالا],0),1)),"پایان موجودی")</f>
        <v>525000</v>
      </c>
      <c r="F239" s="8"/>
      <c r="G239" s="4"/>
      <c r="H239" s="4"/>
      <c r="I239" s="4"/>
    </row>
    <row r="240" spans="1:9" ht="79.900000000000006" customHeight="1" x14ac:dyDescent="0.25">
      <c r="A240" s="30">
        <f t="shared" si="3"/>
        <v>238</v>
      </c>
      <c r="B240" s="50" t="s">
        <v>556</v>
      </c>
      <c r="C240" s="24" t="s">
        <v>555</v>
      </c>
      <c r="D240" s="22" t="s">
        <v>167</v>
      </c>
      <c r="E240" s="23">
        <f>IFERROR((INDEX(JADID[],MATCH(Table4[[#This Row],[کد کالا]],JADID[کد کالا],0),1)),"پایان موجودی")</f>
        <v>472500</v>
      </c>
      <c r="F240" s="8"/>
      <c r="G240" s="4"/>
      <c r="H240" s="4"/>
      <c r="I240" s="4"/>
    </row>
    <row r="241" spans="1:9" ht="79.900000000000006" customHeight="1" x14ac:dyDescent="0.25">
      <c r="A241" s="30">
        <f t="shared" si="3"/>
        <v>239</v>
      </c>
      <c r="B241" s="50" t="s">
        <v>558</v>
      </c>
      <c r="C241" s="26" t="s">
        <v>557</v>
      </c>
      <c r="D241" s="22" t="s">
        <v>167</v>
      </c>
      <c r="E241" s="23">
        <f>IFERROR((INDEX(JADID[],MATCH(Table4[[#This Row],[کد کالا]],JADID[کد کالا],0),1)),"پایان موجودی")</f>
        <v>472500</v>
      </c>
      <c r="G241" s="4"/>
      <c r="H241" s="4"/>
      <c r="I241" s="4"/>
    </row>
    <row r="242" spans="1:9" ht="79.900000000000006" customHeight="1" x14ac:dyDescent="0.25">
      <c r="A242" s="30">
        <f t="shared" si="3"/>
        <v>240</v>
      </c>
      <c r="B242" s="50" t="s">
        <v>560</v>
      </c>
      <c r="C242" s="27" t="s">
        <v>559</v>
      </c>
      <c r="D242" s="22" t="s">
        <v>6</v>
      </c>
      <c r="E242" s="23" t="str">
        <f>IFERROR((INDEX(JADID[],MATCH(Table4[[#This Row],[کد کالا]],JADID[کد کالا],0),1)),"پایان موجودی")</f>
        <v>پایان موجودی</v>
      </c>
      <c r="G242" s="4"/>
      <c r="H242" s="4"/>
      <c r="I242" s="4"/>
    </row>
    <row r="243" spans="1:9" ht="79.900000000000006" customHeight="1" x14ac:dyDescent="0.25">
      <c r="A243" s="30">
        <f t="shared" si="3"/>
        <v>241</v>
      </c>
      <c r="B243" s="50" t="s">
        <v>562</v>
      </c>
      <c r="C243" s="26" t="s">
        <v>561</v>
      </c>
      <c r="D243" s="22" t="s">
        <v>29</v>
      </c>
      <c r="E243" s="23" t="str">
        <f>IFERROR((INDEX(JADID[],MATCH(Table4[[#This Row],[کد کالا]],JADID[کد کالا],0),1)),"پایان موجودی")</f>
        <v>پایان موجودی</v>
      </c>
      <c r="G243" s="4"/>
      <c r="H243" s="4"/>
      <c r="I243" s="4"/>
    </row>
    <row r="244" spans="1:9" ht="79.900000000000006" customHeight="1" x14ac:dyDescent="0.25">
      <c r="A244" s="30">
        <f t="shared" si="3"/>
        <v>242</v>
      </c>
      <c r="B244" s="50" t="s">
        <v>565</v>
      </c>
      <c r="C244" s="27" t="s">
        <v>564</v>
      </c>
      <c r="D244" s="22" t="s">
        <v>142</v>
      </c>
      <c r="E244" s="23">
        <f>IFERROR((INDEX(JADID[],MATCH(Table4[[#This Row],[کد کالا]],JADID[کد کالا],0),1)),"پایان موجودی")</f>
        <v>320000</v>
      </c>
      <c r="G244" s="4"/>
      <c r="H244" s="4"/>
      <c r="I244" s="4"/>
    </row>
    <row r="245" spans="1:9" ht="79.900000000000006" customHeight="1" x14ac:dyDescent="0.25">
      <c r="A245" s="30">
        <f t="shared" si="3"/>
        <v>243</v>
      </c>
      <c r="B245" s="50" t="s">
        <v>567</v>
      </c>
      <c r="C245" s="26" t="s">
        <v>566</v>
      </c>
      <c r="D245" s="22" t="s">
        <v>5</v>
      </c>
      <c r="E245" s="23">
        <f>IFERROR((INDEX(JADID[],MATCH(Table4[[#This Row],[کد کالا]],JADID[کد کالا],0),1)),"پایان موجودی")</f>
        <v>1050000</v>
      </c>
      <c r="G245" s="4"/>
      <c r="H245" s="4"/>
      <c r="I245" s="4"/>
    </row>
    <row r="246" spans="1:9" ht="79.900000000000006" customHeight="1" x14ac:dyDescent="0.25">
      <c r="A246" s="30">
        <f t="shared" si="3"/>
        <v>244</v>
      </c>
      <c r="B246" s="50" t="s">
        <v>1756</v>
      </c>
      <c r="C246" s="27" t="s">
        <v>1824</v>
      </c>
      <c r="D246" s="22" t="s">
        <v>29</v>
      </c>
      <c r="E246" s="23" t="str">
        <f>IFERROR((INDEX(JADID[],MATCH(Table4[[#This Row],[کد کالا]],JADID[کد کالا],0),1)),"پایان موجودی")</f>
        <v>پایان موجودی</v>
      </c>
      <c r="G246" s="4"/>
      <c r="H246" s="4"/>
      <c r="I246" s="4"/>
    </row>
    <row r="247" spans="1:9" ht="79.900000000000006" customHeight="1" x14ac:dyDescent="0.25">
      <c r="A247" s="30">
        <f t="shared" si="3"/>
        <v>245</v>
      </c>
      <c r="B247" s="50" t="s">
        <v>569</v>
      </c>
      <c r="C247" s="26" t="s">
        <v>568</v>
      </c>
      <c r="D247" s="22" t="s">
        <v>39</v>
      </c>
      <c r="E247" s="23">
        <f>IFERROR((INDEX(JADID[],MATCH(Table4[[#This Row],[کد کالا]],JADID[کد کالا],0),1)),"پایان موجودی")</f>
        <v>4042500</v>
      </c>
      <c r="F247" s="8"/>
      <c r="G247" s="4"/>
      <c r="H247" s="4"/>
      <c r="I247" s="4"/>
    </row>
    <row r="248" spans="1:9" ht="79.900000000000006" customHeight="1" x14ac:dyDescent="0.25">
      <c r="A248" s="30">
        <f t="shared" si="3"/>
        <v>246</v>
      </c>
      <c r="B248" s="50" t="s">
        <v>571</v>
      </c>
      <c r="C248" s="24" t="s">
        <v>570</v>
      </c>
      <c r="D248" s="28" t="s">
        <v>105</v>
      </c>
      <c r="E248" s="23">
        <f>IFERROR((INDEX(JADID[],MATCH(Table4[[#This Row],[کد کالا]],JADID[کد کالا],0),1)),"پایان موجودی")</f>
        <v>750000</v>
      </c>
      <c r="G248" s="4"/>
      <c r="H248" s="4"/>
      <c r="I248" s="4"/>
    </row>
    <row r="249" spans="1:9" ht="79.900000000000006" customHeight="1" x14ac:dyDescent="0.25">
      <c r="A249" s="30">
        <f t="shared" si="3"/>
        <v>247</v>
      </c>
      <c r="B249" s="50" t="s">
        <v>573</v>
      </c>
      <c r="C249" s="22" t="s">
        <v>572</v>
      </c>
      <c r="D249" s="22" t="s">
        <v>105</v>
      </c>
      <c r="E249" s="23">
        <f>IFERROR((INDEX(JADID[],MATCH(Table4[[#This Row],[کد کالا]],JADID[کد کالا],0),1)),"پایان موجودی")</f>
        <v>750000</v>
      </c>
      <c r="F249" s="8"/>
      <c r="G249" s="4"/>
      <c r="H249" s="4"/>
      <c r="I249" s="4"/>
    </row>
    <row r="250" spans="1:9" ht="79.900000000000006" customHeight="1" x14ac:dyDescent="0.25">
      <c r="A250" s="30">
        <f t="shared" si="3"/>
        <v>248</v>
      </c>
      <c r="B250" s="50" t="s">
        <v>575</v>
      </c>
      <c r="C250" s="24" t="s">
        <v>574</v>
      </c>
      <c r="D250" s="22" t="s">
        <v>16</v>
      </c>
      <c r="E250" s="23">
        <f>IFERROR((INDEX(JADID[],MATCH(Table4[[#This Row],[کد کالا]],JADID[کد کالا],0),1)),"پایان موجودی")</f>
        <v>2240000</v>
      </c>
      <c r="G250" s="4"/>
      <c r="H250" s="4"/>
      <c r="I250" s="4"/>
    </row>
    <row r="251" spans="1:9" ht="79.900000000000006" customHeight="1" x14ac:dyDescent="0.25">
      <c r="A251" s="30">
        <f t="shared" si="3"/>
        <v>249</v>
      </c>
      <c r="B251" s="50" t="s">
        <v>577</v>
      </c>
      <c r="C251" s="24" t="s">
        <v>576</v>
      </c>
      <c r="D251" s="22" t="s">
        <v>5</v>
      </c>
      <c r="E251" s="23">
        <f>IFERROR((INDEX(JADID[],MATCH(Table4[[#This Row],[کد کالا]],JADID[کد کالا],0),1)),"پایان موجودی")</f>
        <v>2475000</v>
      </c>
      <c r="G251" s="4"/>
      <c r="H251" s="4"/>
      <c r="I251" s="4"/>
    </row>
    <row r="252" spans="1:9" ht="79.900000000000006" customHeight="1" x14ac:dyDescent="0.25">
      <c r="A252" s="30">
        <f t="shared" si="3"/>
        <v>250</v>
      </c>
      <c r="B252" s="50" t="s">
        <v>579</v>
      </c>
      <c r="C252" s="22" t="s">
        <v>578</v>
      </c>
      <c r="D252" s="22" t="s">
        <v>56</v>
      </c>
      <c r="E252" s="23" t="str">
        <f>IFERROR((INDEX(JADID[],MATCH(Table4[[#This Row],[کد کالا]],JADID[کد کالا],0),1)),"پایان موجودی")</f>
        <v>پایان موجودی</v>
      </c>
      <c r="G252" s="4"/>
      <c r="H252" s="4"/>
      <c r="I252" s="4"/>
    </row>
    <row r="253" spans="1:9" ht="79.900000000000006" customHeight="1" x14ac:dyDescent="0.25">
      <c r="A253" s="30">
        <f t="shared" si="3"/>
        <v>251</v>
      </c>
      <c r="B253" s="50" t="s">
        <v>581</v>
      </c>
      <c r="C253" s="22" t="s">
        <v>580</v>
      </c>
      <c r="D253" s="22" t="s">
        <v>42</v>
      </c>
      <c r="E253" s="23" t="str">
        <f>IFERROR((INDEX(JADID[],MATCH(Table4[[#This Row],[کد کالا]],JADID[کد کالا],0),1)),"پایان موجودی")</f>
        <v>پایان موجودی</v>
      </c>
      <c r="G253" s="4"/>
      <c r="H253" s="4"/>
      <c r="I253" s="4"/>
    </row>
    <row r="254" spans="1:9" ht="79.900000000000006" customHeight="1" x14ac:dyDescent="0.25">
      <c r="A254" s="30">
        <f t="shared" si="3"/>
        <v>252</v>
      </c>
      <c r="B254" s="50" t="s">
        <v>583</v>
      </c>
      <c r="C254" s="22" t="s">
        <v>582</v>
      </c>
      <c r="D254" s="22" t="s">
        <v>29</v>
      </c>
      <c r="E254" s="23" t="str">
        <f>IFERROR((INDEX(JADID[],MATCH(Table4[[#This Row],[کد کالا]],JADID[کد کالا],0),1)),"پایان موجودی")</f>
        <v>پایان موجودی</v>
      </c>
      <c r="G254" s="4"/>
      <c r="H254" s="4"/>
      <c r="I254" s="4"/>
    </row>
    <row r="255" spans="1:9" ht="79.900000000000006" customHeight="1" x14ac:dyDescent="0.25">
      <c r="A255" s="30">
        <f t="shared" si="3"/>
        <v>253</v>
      </c>
      <c r="B255" s="50" t="s">
        <v>585</v>
      </c>
      <c r="C255" s="22" t="s">
        <v>584</v>
      </c>
      <c r="D255" s="22" t="s">
        <v>29</v>
      </c>
      <c r="E255" s="23">
        <f>IFERROR((INDEX(JADID[],MATCH(Table4[[#This Row],[کد کالا]],JADID[کد کالا],0),1)),"پایان موجودی")</f>
        <v>1760000</v>
      </c>
      <c r="F255" s="7"/>
      <c r="G255" s="4"/>
      <c r="H255" s="4"/>
      <c r="I255" s="4"/>
    </row>
    <row r="256" spans="1:9" ht="79.900000000000006" customHeight="1" x14ac:dyDescent="0.25">
      <c r="A256" s="30">
        <f t="shared" si="3"/>
        <v>254</v>
      </c>
      <c r="B256" s="50" t="s">
        <v>1757</v>
      </c>
      <c r="C256" s="22" t="s">
        <v>1823</v>
      </c>
      <c r="D256" s="22" t="s">
        <v>29</v>
      </c>
      <c r="E256" s="23">
        <f>IFERROR((INDEX(JADID[],MATCH(Table4[[#This Row],[کد کالا]],JADID[کد کالا],0),1)),"پایان موجودی")</f>
        <v>1760000</v>
      </c>
      <c r="G256" s="4"/>
      <c r="H256" s="4"/>
      <c r="I256" s="4"/>
    </row>
    <row r="257" spans="1:9" ht="79.900000000000006" customHeight="1" x14ac:dyDescent="0.25">
      <c r="A257" s="30">
        <f t="shared" si="3"/>
        <v>255</v>
      </c>
      <c r="B257" s="50" t="s">
        <v>589</v>
      </c>
      <c r="C257" s="22" t="s">
        <v>588</v>
      </c>
      <c r="D257" s="22" t="s">
        <v>116</v>
      </c>
      <c r="E257" s="23">
        <f>IFERROR((INDEX(JADID[],MATCH(Table4[[#This Row],[کد کالا]],JADID[کد کالا],0),1)),"پایان موجودی")</f>
        <v>2100000</v>
      </c>
      <c r="F257" s="7"/>
      <c r="G257" s="4"/>
      <c r="H257" s="4"/>
      <c r="I257" s="4"/>
    </row>
    <row r="258" spans="1:9" ht="79.900000000000006" customHeight="1" x14ac:dyDescent="0.25">
      <c r="A258" s="30">
        <f t="shared" si="3"/>
        <v>256</v>
      </c>
      <c r="B258" s="50" t="s">
        <v>591</v>
      </c>
      <c r="C258" s="22" t="s">
        <v>590</v>
      </c>
      <c r="D258" s="22" t="s">
        <v>32</v>
      </c>
      <c r="E258" s="23">
        <f>IFERROR((INDEX(JADID[],MATCH(Table4[[#This Row],[کد کالا]],JADID[کد کالا],0),1)),"پایان موجودی")</f>
        <v>6600000</v>
      </c>
      <c r="G258" s="4"/>
      <c r="H258" s="4"/>
      <c r="I258" s="4"/>
    </row>
    <row r="259" spans="1:9" ht="79.900000000000006" customHeight="1" x14ac:dyDescent="0.25">
      <c r="A259" s="30">
        <f t="shared" ref="A259:A322" si="4">A258+1</f>
        <v>257</v>
      </c>
      <c r="B259" s="50" t="s">
        <v>593</v>
      </c>
      <c r="C259" s="22" t="s">
        <v>592</v>
      </c>
      <c r="D259" s="22" t="s">
        <v>23</v>
      </c>
      <c r="E259" s="23" t="str">
        <f>IFERROR((INDEX(JADID[],MATCH(Table4[[#This Row],[کد کالا]],JADID[کد کالا],0),1)),"پایان موجودی")</f>
        <v>پایان موجودی</v>
      </c>
      <c r="F259"/>
      <c r="G259" s="4"/>
      <c r="H259" s="4"/>
      <c r="I259" s="4"/>
    </row>
    <row r="260" spans="1:9" ht="79.900000000000006" customHeight="1" x14ac:dyDescent="0.25">
      <c r="A260" s="30">
        <f t="shared" si="4"/>
        <v>258</v>
      </c>
      <c r="B260" s="50" t="s">
        <v>595</v>
      </c>
      <c r="C260" s="22" t="s">
        <v>594</v>
      </c>
      <c r="D260" s="22" t="s">
        <v>5</v>
      </c>
      <c r="E260" s="23" t="str">
        <f>IFERROR((INDEX(JADID[],MATCH(Table4[[#This Row],[کد کالا]],JADID[کد کالا],0),1)),"پایان موجودی")</f>
        <v>پایان موجودی</v>
      </c>
      <c r="G260" s="4"/>
      <c r="H260" s="4"/>
      <c r="I260" s="4"/>
    </row>
    <row r="261" spans="1:9" ht="79.900000000000006" customHeight="1" x14ac:dyDescent="0.25">
      <c r="A261" s="30">
        <f t="shared" si="4"/>
        <v>259</v>
      </c>
      <c r="B261" s="50" t="s">
        <v>597</v>
      </c>
      <c r="C261" s="22" t="s">
        <v>596</v>
      </c>
      <c r="D261" s="22" t="s">
        <v>6</v>
      </c>
      <c r="E261" s="23" t="str">
        <f>IFERROR((INDEX(JADID[],MATCH(Table4[[#This Row],[کد کالا]],JADID[کد کالا],0),1)),"پایان موجودی")</f>
        <v>پایان موجودی</v>
      </c>
      <c r="G261" s="4"/>
      <c r="H261" s="4"/>
      <c r="I261" s="4"/>
    </row>
    <row r="262" spans="1:9" ht="79.900000000000006" customHeight="1" x14ac:dyDescent="0.25">
      <c r="A262" s="30">
        <f t="shared" si="4"/>
        <v>260</v>
      </c>
      <c r="B262" s="50" t="s">
        <v>599</v>
      </c>
      <c r="C262" s="22" t="s">
        <v>598</v>
      </c>
      <c r="D262" s="22" t="s">
        <v>461</v>
      </c>
      <c r="E262" s="23" t="str">
        <f>IFERROR((INDEX(JADID[],MATCH(Table4[[#This Row],[کد کالا]],JADID[کد کالا],0),1)),"پایان موجودی")</f>
        <v>پایان موجودی</v>
      </c>
      <c r="F262"/>
      <c r="G262" s="4"/>
      <c r="H262" s="4"/>
      <c r="I262" s="4"/>
    </row>
    <row r="263" spans="1:9" ht="79.900000000000006" customHeight="1" x14ac:dyDescent="0.25">
      <c r="A263" s="30">
        <f t="shared" si="4"/>
        <v>261</v>
      </c>
      <c r="B263" s="50" t="s">
        <v>601</v>
      </c>
      <c r="C263" s="22" t="s">
        <v>600</v>
      </c>
      <c r="D263" s="22" t="s">
        <v>125</v>
      </c>
      <c r="E263" s="23">
        <f>IFERROR((INDEX(JADID[],MATCH(Table4[[#This Row],[کد کالا]],JADID[کد کالا],0),1)),"پایان موجودی")</f>
        <v>1120000</v>
      </c>
      <c r="F263"/>
      <c r="G263" s="4"/>
      <c r="H263" s="4"/>
      <c r="I263" s="4"/>
    </row>
    <row r="264" spans="1:9" ht="79.900000000000006" customHeight="1" x14ac:dyDescent="0.25">
      <c r="A264" s="30">
        <f t="shared" si="4"/>
        <v>262</v>
      </c>
      <c r="B264" s="50" t="s">
        <v>603</v>
      </c>
      <c r="C264" s="22" t="s">
        <v>602</v>
      </c>
      <c r="D264" s="22" t="s">
        <v>125</v>
      </c>
      <c r="E264" s="23">
        <f>IFERROR((INDEX(JADID[],MATCH(Table4[[#This Row],[کد کالا]],JADID[کد کالا],0),1)),"پایان موجودی")</f>
        <v>1120000</v>
      </c>
      <c r="F264"/>
      <c r="G264" s="4"/>
      <c r="H264" s="4"/>
      <c r="I264" s="4"/>
    </row>
    <row r="265" spans="1:9" ht="79.900000000000006" customHeight="1" x14ac:dyDescent="0.25">
      <c r="A265" s="30">
        <f t="shared" si="4"/>
        <v>263</v>
      </c>
      <c r="B265" s="50" t="s">
        <v>605</v>
      </c>
      <c r="C265" s="22" t="s">
        <v>604</v>
      </c>
      <c r="D265" s="22" t="s">
        <v>29</v>
      </c>
      <c r="E265" s="23">
        <f>IFERROR((INDEX(JADID[],MATCH(Table4[[#This Row],[کد کالا]],JADID[کد کالا],0),1)),"پایان موجودی")</f>
        <v>750000</v>
      </c>
      <c r="G265" s="4"/>
      <c r="H265" s="4"/>
      <c r="I265" s="4"/>
    </row>
    <row r="266" spans="1:9" ht="79.900000000000006" customHeight="1" x14ac:dyDescent="0.25">
      <c r="A266" s="30">
        <f t="shared" si="4"/>
        <v>264</v>
      </c>
      <c r="B266" s="50" t="s">
        <v>609</v>
      </c>
      <c r="C266" s="22" t="s">
        <v>608</v>
      </c>
      <c r="D266" s="22" t="s">
        <v>56</v>
      </c>
      <c r="E266" s="23">
        <f>IFERROR((INDEX(JADID[],MATCH(Table4[[#This Row],[کد کالا]],JADID[کد کالا],0),1)),"پایان موجودی")</f>
        <v>3742500</v>
      </c>
      <c r="G266" s="4"/>
      <c r="H266" s="4"/>
      <c r="I266" s="4"/>
    </row>
    <row r="267" spans="1:9" ht="79.900000000000006" customHeight="1" x14ac:dyDescent="0.25">
      <c r="A267" s="30">
        <f t="shared" si="4"/>
        <v>265</v>
      </c>
      <c r="B267" s="50" t="s">
        <v>611</v>
      </c>
      <c r="C267" s="22" t="s">
        <v>610</v>
      </c>
      <c r="D267" s="22" t="s">
        <v>29</v>
      </c>
      <c r="E267" s="23" t="str">
        <f>IFERROR((INDEX(JADID[],MATCH(Table4[[#This Row],[کد کالا]],JADID[کد کالا],0),1)),"پایان موجودی")</f>
        <v>پایان موجودی</v>
      </c>
      <c r="G267" s="4"/>
      <c r="H267" s="4"/>
      <c r="I267" s="4"/>
    </row>
    <row r="268" spans="1:9" ht="79.900000000000006" customHeight="1" x14ac:dyDescent="0.25">
      <c r="A268" s="30">
        <f t="shared" si="4"/>
        <v>266</v>
      </c>
      <c r="B268" s="50" t="s">
        <v>613</v>
      </c>
      <c r="C268" s="22" t="s">
        <v>612</v>
      </c>
      <c r="D268" s="22" t="s">
        <v>65</v>
      </c>
      <c r="E268" s="23">
        <f>IFERROR((INDEX(JADID[],MATCH(Table4[[#This Row],[کد کالا]],JADID[کد کالا],0),1)),"پایان موجودی")</f>
        <v>2430000</v>
      </c>
      <c r="G268" s="4"/>
      <c r="H268" s="4"/>
      <c r="I268" s="4"/>
    </row>
    <row r="269" spans="1:9" ht="79.900000000000006" customHeight="1" x14ac:dyDescent="0.25">
      <c r="A269" s="30">
        <f t="shared" si="4"/>
        <v>267</v>
      </c>
      <c r="B269" s="50" t="s">
        <v>615</v>
      </c>
      <c r="C269" s="22" t="s">
        <v>614</v>
      </c>
      <c r="D269" s="22" t="s">
        <v>6</v>
      </c>
      <c r="E269" s="23" t="str">
        <f>IFERROR((INDEX(JADID[],MATCH(Table4[[#This Row],[کد کالا]],JADID[کد کالا],0),1)),"پایان موجودی")</f>
        <v>پایان موجودی</v>
      </c>
      <c r="G269" s="4"/>
      <c r="H269" s="4"/>
      <c r="I269" s="4"/>
    </row>
    <row r="270" spans="1:9" ht="79.900000000000006" customHeight="1" x14ac:dyDescent="0.25">
      <c r="A270" s="30">
        <f t="shared" si="4"/>
        <v>268</v>
      </c>
      <c r="B270" s="50" t="s">
        <v>617</v>
      </c>
      <c r="C270" s="22" t="s">
        <v>616</v>
      </c>
      <c r="D270" s="22" t="s">
        <v>33</v>
      </c>
      <c r="E270" s="23">
        <f>IFERROR((INDEX(JADID[],MATCH(Table4[[#This Row],[کد کالا]],JADID[کد کالا],0),1)),"پایان موجودی")</f>
        <v>1545000</v>
      </c>
      <c r="G270" s="4"/>
      <c r="H270" s="4"/>
      <c r="I270" s="4"/>
    </row>
    <row r="271" spans="1:9" ht="79.900000000000006" customHeight="1" x14ac:dyDescent="0.25">
      <c r="A271" s="30">
        <f t="shared" si="4"/>
        <v>269</v>
      </c>
      <c r="B271" s="50" t="s">
        <v>619</v>
      </c>
      <c r="C271" s="22" t="s">
        <v>618</v>
      </c>
      <c r="D271" s="22" t="s">
        <v>6</v>
      </c>
      <c r="E271" s="23">
        <f>IFERROR((INDEX(JADID[],MATCH(Table4[[#This Row],[کد کالا]],JADID[کد کالا],0),1)),"پایان موجودی")</f>
        <v>2800000</v>
      </c>
      <c r="G271" s="4"/>
      <c r="H271" s="4"/>
      <c r="I271" s="4"/>
    </row>
    <row r="272" spans="1:9" ht="79.900000000000006" customHeight="1" x14ac:dyDescent="0.25">
      <c r="A272" s="30">
        <f t="shared" si="4"/>
        <v>270</v>
      </c>
      <c r="B272" s="50" t="s">
        <v>621</v>
      </c>
      <c r="C272" s="22" t="s">
        <v>620</v>
      </c>
      <c r="D272" s="22" t="s">
        <v>5</v>
      </c>
      <c r="E272" s="23" t="str">
        <f>IFERROR((INDEX(JADID[],MATCH(Table4[[#This Row],[کد کالا]],JADID[کد کالا],0),1)),"پایان موجودی")</f>
        <v>پایان موجودی</v>
      </c>
      <c r="F272" s="7"/>
      <c r="G272" s="4"/>
      <c r="H272" s="4"/>
      <c r="I272" s="4"/>
    </row>
    <row r="273" spans="1:9" ht="79.900000000000006" customHeight="1" x14ac:dyDescent="0.25">
      <c r="A273" s="30">
        <f t="shared" si="4"/>
        <v>271</v>
      </c>
      <c r="B273" s="50" t="s">
        <v>623</v>
      </c>
      <c r="C273" s="22" t="s">
        <v>622</v>
      </c>
      <c r="D273" s="22" t="s">
        <v>29</v>
      </c>
      <c r="E273" s="23" t="str">
        <f>IFERROR((INDEX(JADID[],MATCH(Table4[[#This Row],[کد کالا]],JADID[کد کالا],0),1)),"پایان موجودی")</f>
        <v>پایان موجودی</v>
      </c>
      <c r="F273" s="7"/>
      <c r="G273" s="4"/>
      <c r="H273" s="4"/>
      <c r="I273" s="4"/>
    </row>
    <row r="274" spans="1:9" ht="79.900000000000006" customHeight="1" x14ac:dyDescent="0.25">
      <c r="A274" s="30">
        <f t="shared" si="4"/>
        <v>272</v>
      </c>
      <c r="B274" s="50" t="s">
        <v>625</v>
      </c>
      <c r="C274" s="22" t="s">
        <v>624</v>
      </c>
      <c r="D274" s="22" t="s">
        <v>29</v>
      </c>
      <c r="E274" s="23">
        <f>IFERROR((INDEX(JADID[],MATCH(Table4[[#This Row],[کد کالا]],JADID[کد کالا],0),1)),"پایان موجودی")</f>
        <v>952500</v>
      </c>
      <c r="F274"/>
      <c r="G274" s="4"/>
      <c r="H274" s="4"/>
      <c r="I274" s="4"/>
    </row>
    <row r="275" spans="1:9" ht="79.900000000000006" customHeight="1" x14ac:dyDescent="0.25">
      <c r="A275" s="30">
        <f t="shared" si="4"/>
        <v>273</v>
      </c>
      <c r="B275" s="50" t="s">
        <v>627</v>
      </c>
      <c r="C275" s="22" t="s">
        <v>626</v>
      </c>
      <c r="D275" s="22" t="s">
        <v>29</v>
      </c>
      <c r="E275" s="23">
        <f>IFERROR((INDEX(JADID[],MATCH(Table4[[#This Row],[کد کالا]],JADID[کد کالا],0),1)),"پایان موجودی")</f>
        <v>3360000</v>
      </c>
      <c r="F275"/>
      <c r="G275" s="4"/>
      <c r="H275" s="4"/>
      <c r="I275" s="4"/>
    </row>
    <row r="276" spans="1:9" ht="79.900000000000006" customHeight="1" x14ac:dyDescent="0.25">
      <c r="A276" s="30">
        <f t="shared" si="4"/>
        <v>274</v>
      </c>
      <c r="B276" s="50" t="s">
        <v>629</v>
      </c>
      <c r="C276" s="22" t="s">
        <v>628</v>
      </c>
      <c r="D276" s="22" t="s">
        <v>6</v>
      </c>
      <c r="E276" s="23" t="str">
        <f>IFERROR((INDEX(JADID[],MATCH(Table4[[#This Row],[کد کالا]],JADID[کد کالا],0),1)),"پایان موجودی")</f>
        <v>پایان موجودی</v>
      </c>
      <c r="F276"/>
      <c r="G276" s="4"/>
      <c r="H276" s="4"/>
      <c r="I276" s="4"/>
    </row>
    <row r="277" spans="1:9" ht="79.900000000000006" customHeight="1" x14ac:dyDescent="0.25">
      <c r="A277" s="30">
        <f t="shared" si="4"/>
        <v>275</v>
      </c>
      <c r="B277" s="50" t="s">
        <v>643</v>
      </c>
      <c r="C277" s="22" t="s">
        <v>642</v>
      </c>
      <c r="D277" s="22" t="s">
        <v>5</v>
      </c>
      <c r="E277" s="23">
        <f>IFERROR((INDEX(JADID[],MATCH(Table4[[#This Row],[کد کالا]],JADID[کد کالا],0),1)),"پایان موجودی")</f>
        <v>1252500</v>
      </c>
      <c r="F277" s="7"/>
      <c r="G277" s="4"/>
      <c r="H277" s="4"/>
      <c r="I277" s="4"/>
    </row>
    <row r="278" spans="1:9" ht="79.900000000000006" customHeight="1" x14ac:dyDescent="0.25">
      <c r="A278" s="30">
        <f t="shared" si="4"/>
        <v>276</v>
      </c>
      <c r="B278" s="50" t="s">
        <v>645</v>
      </c>
      <c r="C278" s="22" t="s">
        <v>644</v>
      </c>
      <c r="D278" s="22" t="s">
        <v>6</v>
      </c>
      <c r="E278" s="23">
        <f>IFERROR((INDEX(JADID[],MATCH(Table4[[#This Row],[کد کالا]],JADID[کد کالا],0),1)),"پایان موجودی")</f>
        <v>1760000</v>
      </c>
      <c r="F278" s="7"/>
      <c r="G278" s="4"/>
      <c r="H278" s="4"/>
      <c r="I278" s="4"/>
    </row>
    <row r="279" spans="1:9" ht="79.900000000000006" customHeight="1" x14ac:dyDescent="0.25">
      <c r="A279" s="30">
        <f t="shared" si="4"/>
        <v>277</v>
      </c>
      <c r="B279" s="50" t="s">
        <v>647</v>
      </c>
      <c r="C279" s="22" t="s">
        <v>646</v>
      </c>
      <c r="D279" s="22" t="s">
        <v>6</v>
      </c>
      <c r="E279" s="23">
        <f>IFERROR((INDEX(JADID[],MATCH(Table4[[#This Row],[کد کالا]],JADID[کد کالا],0),1)),"پایان موجودی")</f>
        <v>4125000</v>
      </c>
      <c r="F279" s="7"/>
      <c r="G279" s="4"/>
      <c r="H279" s="4"/>
      <c r="I279" s="4"/>
    </row>
    <row r="280" spans="1:9" ht="79.900000000000006" customHeight="1" x14ac:dyDescent="0.25">
      <c r="A280" s="30">
        <f t="shared" si="4"/>
        <v>278</v>
      </c>
      <c r="B280" s="50" t="s">
        <v>649</v>
      </c>
      <c r="C280" s="22" t="s">
        <v>648</v>
      </c>
      <c r="D280" s="22" t="s">
        <v>5</v>
      </c>
      <c r="E280" s="23">
        <f>IFERROR((INDEX(JADID[],MATCH(Table4[[#This Row],[کد کالا]],JADID[کد کالا],0),1)),"پایان موجودی")</f>
        <v>1040000</v>
      </c>
      <c r="F280"/>
      <c r="G280" s="4"/>
      <c r="H280" s="4"/>
      <c r="I280" s="4"/>
    </row>
    <row r="281" spans="1:9" ht="79.900000000000006" customHeight="1" x14ac:dyDescent="0.25">
      <c r="A281" s="30">
        <f t="shared" si="4"/>
        <v>279</v>
      </c>
      <c r="B281" s="50" t="s">
        <v>651</v>
      </c>
      <c r="C281" s="22" t="s">
        <v>650</v>
      </c>
      <c r="D281" s="22" t="s">
        <v>29</v>
      </c>
      <c r="E281" s="23">
        <f>IFERROR((INDEX(JADID[],MATCH(Table4[[#This Row],[کد کالا]],JADID[کد کالا],0),1)),"پایان موجودی")</f>
        <v>1400000</v>
      </c>
      <c r="F281"/>
      <c r="G281" s="4"/>
      <c r="H281" s="4"/>
      <c r="I281" s="4"/>
    </row>
    <row r="282" spans="1:9" ht="79.900000000000006" customHeight="1" x14ac:dyDescent="0.25">
      <c r="A282" s="30">
        <f t="shared" si="4"/>
        <v>280</v>
      </c>
      <c r="B282" s="50" t="s">
        <v>653</v>
      </c>
      <c r="C282" s="22" t="s">
        <v>652</v>
      </c>
      <c r="D282" s="22" t="s">
        <v>92</v>
      </c>
      <c r="E282" s="23">
        <f>IFERROR((INDEX(JADID[],MATCH(Table4[[#This Row],[کد کالا]],JADID[کد کالا],0),1)),"پایان موجودی")</f>
        <v>800000</v>
      </c>
      <c r="F282"/>
      <c r="G282" s="4"/>
      <c r="H282" s="4"/>
      <c r="I282" s="4"/>
    </row>
    <row r="283" spans="1:9" ht="79.900000000000006" customHeight="1" x14ac:dyDescent="0.25">
      <c r="A283" s="30">
        <f t="shared" si="4"/>
        <v>281</v>
      </c>
      <c r="B283" s="50" t="s">
        <v>655</v>
      </c>
      <c r="C283" s="22" t="s">
        <v>654</v>
      </c>
      <c r="D283" s="22" t="s">
        <v>116</v>
      </c>
      <c r="E283" s="23">
        <f>IFERROR((INDEX(JADID[],MATCH(Table4[[#This Row],[کد کالا]],JADID[کد کالا],0),1)),"پایان موجودی")</f>
        <v>600000</v>
      </c>
      <c r="F283"/>
      <c r="G283" s="4"/>
      <c r="H283" s="4"/>
      <c r="I283" s="4"/>
    </row>
    <row r="284" spans="1:9" ht="79.900000000000006" customHeight="1" x14ac:dyDescent="0.25">
      <c r="A284" s="30">
        <f t="shared" si="4"/>
        <v>282</v>
      </c>
      <c r="B284" s="50" t="s">
        <v>657</v>
      </c>
      <c r="C284" s="24" t="s">
        <v>656</v>
      </c>
      <c r="D284" s="22" t="s">
        <v>12</v>
      </c>
      <c r="E284" s="23">
        <f>IFERROR((INDEX(JADID[],MATCH(Table4[[#This Row],[کد کالا]],JADID[کد کالا],0),1)),"پایان موجودی")</f>
        <v>2580000</v>
      </c>
      <c r="F284" s="8"/>
      <c r="G284" s="4"/>
      <c r="H284" s="4"/>
      <c r="I284" s="4"/>
    </row>
    <row r="285" spans="1:9" ht="79.900000000000006" customHeight="1" x14ac:dyDescent="0.25">
      <c r="A285" s="30">
        <f t="shared" si="4"/>
        <v>283</v>
      </c>
      <c r="B285" s="50" t="s">
        <v>659</v>
      </c>
      <c r="C285" s="22" t="s">
        <v>658</v>
      </c>
      <c r="D285" s="22" t="s">
        <v>29</v>
      </c>
      <c r="E285" s="23">
        <f>IFERROR((INDEX(JADID[],MATCH(Table4[[#This Row],[کد کالا]],JADID[کد کالا],0),1)),"پایان موجودی")</f>
        <v>2175000</v>
      </c>
      <c r="G285" s="4"/>
      <c r="H285" s="4"/>
      <c r="I285" s="4"/>
    </row>
    <row r="286" spans="1:9" ht="79.900000000000006" customHeight="1" x14ac:dyDescent="0.25">
      <c r="A286" s="30">
        <f t="shared" si="4"/>
        <v>284</v>
      </c>
      <c r="B286" s="50" t="s">
        <v>661</v>
      </c>
      <c r="C286" s="22" t="s">
        <v>660</v>
      </c>
      <c r="D286" s="22" t="s">
        <v>6</v>
      </c>
      <c r="E286" s="23" t="str">
        <f>IFERROR((INDEX(JADID[],MATCH(Table4[[#This Row],[کد کالا]],JADID[کد کالا],0),1)),"پایان موجودی")</f>
        <v>پایان موجودی</v>
      </c>
      <c r="F286"/>
      <c r="G286" s="4"/>
      <c r="H286" s="4"/>
      <c r="I286" s="4"/>
    </row>
    <row r="287" spans="1:9" ht="79.900000000000006" customHeight="1" x14ac:dyDescent="0.25">
      <c r="A287" s="30">
        <f t="shared" si="4"/>
        <v>285</v>
      </c>
      <c r="B287" s="50" t="s">
        <v>663</v>
      </c>
      <c r="C287" s="22" t="s">
        <v>662</v>
      </c>
      <c r="D287" s="22" t="s">
        <v>56</v>
      </c>
      <c r="E287" s="23" t="str">
        <f>IFERROR((INDEX(JADID[],MATCH(Table4[[#This Row],[کد کالا]],JADID[کد کالا],0),1)),"پایان موجودی")</f>
        <v>پایان موجودی</v>
      </c>
      <c r="F287"/>
      <c r="G287" s="4"/>
      <c r="H287" s="4"/>
      <c r="I287" s="4"/>
    </row>
    <row r="288" spans="1:9" ht="79.900000000000006" customHeight="1" x14ac:dyDescent="0.25">
      <c r="A288" s="30">
        <f t="shared" si="4"/>
        <v>286</v>
      </c>
      <c r="B288" s="50" t="s">
        <v>666</v>
      </c>
      <c r="C288" s="22" t="s">
        <v>665</v>
      </c>
      <c r="D288" s="22" t="s">
        <v>129</v>
      </c>
      <c r="E288" s="23">
        <f>IFERROR((INDEX(JADID[],MATCH(Table4[[#This Row],[کد کالا]],JADID[کد کالا],0),1)),"پایان موجودی")</f>
        <v>236250</v>
      </c>
      <c r="F288"/>
      <c r="G288" s="4"/>
      <c r="H288" s="4"/>
      <c r="I288" s="4"/>
    </row>
    <row r="289" spans="1:9" ht="79.900000000000006" customHeight="1" x14ac:dyDescent="0.25">
      <c r="A289" s="30">
        <f t="shared" si="4"/>
        <v>287</v>
      </c>
      <c r="B289" s="50" t="s">
        <v>668</v>
      </c>
      <c r="C289" s="22" t="s">
        <v>667</v>
      </c>
      <c r="D289" s="22" t="s">
        <v>193</v>
      </c>
      <c r="E289" s="23">
        <f>IFERROR((INDEX(JADID[],MATCH(Table4[[#This Row],[کد کالا]],JADID[کد کالا],0),1)),"پایان موجودی")</f>
        <v>688000</v>
      </c>
      <c r="F289" s="7"/>
      <c r="G289" s="4"/>
      <c r="H289" s="4"/>
      <c r="I289" s="4"/>
    </row>
    <row r="290" spans="1:9" ht="79.900000000000006" customHeight="1" x14ac:dyDescent="0.25">
      <c r="A290" s="30">
        <f t="shared" si="4"/>
        <v>288</v>
      </c>
      <c r="B290" s="50" t="s">
        <v>670</v>
      </c>
      <c r="C290" s="22" t="s">
        <v>669</v>
      </c>
      <c r="D290" s="22" t="s">
        <v>29</v>
      </c>
      <c r="E290" s="23">
        <f>IFERROR((INDEX(JADID[],MATCH(Table4[[#This Row],[کد کالا]],JADID[کد کالا],0),1)),"پایان موجودی")</f>
        <v>360000</v>
      </c>
      <c r="F290" s="7"/>
      <c r="G290" s="4"/>
      <c r="H290" s="4"/>
      <c r="I290" s="4"/>
    </row>
    <row r="291" spans="1:9" ht="79.900000000000006" customHeight="1" x14ac:dyDescent="0.25">
      <c r="A291" s="30">
        <f t="shared" si="4"/>
        <v>289</v>
      </c>
      <c r="B291" s="50" t="s">
        <v>672</v>
      </c>
      <c r="C291" s="22" t="s">
        <v>671</v>
      </c>
      <c r="D291" s="22" t="s">
        <v>5</v>
      </c>
      <c r="E291" s="23" t="str">
        <f>IFERROR((INDEX(JADID[],MATCH(Table4[[#This Row],[کد کالا]],JADID[کد کالا],0),1)),"پایان موجودی")</f>
        <v>پایان موجودی</v>
      </c>
      <c r="F291"/>
      <c r="G291" s="4"/>
      <c r="H291" s="4"/>
      <c r="I291" s="4"/>
    </row>
    <row r="292" spans="1:9" ht="79.900000000000006" customHeight="1" x14ac:dyDescent="0.25">
      <c r="A292" s="30">
        <f t="shared" si="4"/>
        <v>290</v>
      </c>
      <c r="B292" s="50" t="s">
        <v>674</v>
      </c>
      <c r="C292" s="22" t="s">
        <v>673</v>
      </c>
      <c r="D292" s="22" t="s">
        <v>26</v>
      </c>
      <c r="E292" s="23">
        <f>IFERROR((INDEX(JADID[],MATCH(Table4[[#This Row],[کد کالا]],JADID[کد کالا],0),1)),"پایان موجودی")</f>
        <v>6300000</v>
      </c>
      <c r="G292" s="4"/>
      <c r="H292" s="4"/>
      <c r="I292" s="4"/>
    </row>
    <row r="293" spans="1:9" ht="79.900000000000006" customHeight="1" x14ac:dyDescent="0.25">
      <c r="A293" s="30">
        <f t="shared" si="4"/>
        <v>291</v>
      </c>
      <c r="B293" s="50" t="s">
        <v>676</v>
      </c>
      <c r="C293" s="22" t="s">
        <v>675</v>
      </c>
      <c r="D293" s="22" t="s">
        <v>29</v>
      </c>
      <c r="E293" s="23">
        <f>IFERROR((INDEX(JADID[],MATCH(Table4[[#This Row],[کد کالا]],JADID[کد کالا],0),1)),"پایان موجودی")</f>
        <v>2400000</v>
      </c>
      <c r="F293" s="7"/>
      <c r="G293" s="4"/>
      <c r="H293" s="4"/>
      <c r="I293" s="4"/>
    </row>
    <row r="294" spans="1:9" ht="79.900000000000006" customHeight="1" x14ac:dyDescent="0.25">
      <c r="A294" s="30">
        <f t="shared" si="4"/>
        <v>292</v>
      </c>
      <c r="B294" s="50" t="s">
        <v>678</v>
      </c>
      <c r="C294" s="22" t="s">
        <v>677</v>
      </c>
      <c r="D294" s="22" t="s">
        <v>29</v>
      </c>
      <c r="E294" s="23">
        <f>IFERROR((INDEX(JADID[],MATCH(Table4[[#This Row],[کد کالا]],JADID[کد کالا],0),1)),"پایان موجودی")</f>
        <v>1760000</v>
      </c>
      <c r="G294" s="4"/>
      <c r="H294" s="4"/>
      <c r="I294" s="4"/>
    </row>
    <row r="295" spans="1:9" ht="79.900000000000006" customHeight="1" x14ac:dyDescent="0.25">
      <c r="A295" s="30">
        <f t="shared" si="4"/>
        <v>293</v>
      </c>
      <c r="B295" s="50" t="s">
        <v>680</v>
      </c>
      <c r="C295" s="22" t="s">
        <v>679</v>
      </c>
      <c r="D295" s="22" t="s">
        <v>297</v>
      </c>
      <c r="E295" s="23">
        <f>IFERROR((INDEX(JADID[],MATCH(Table4[[#This Row],[کد کالا]],JADID[کد کالا],0),1)),"پایان موجودی")</f>
        <v>288000</v>
      </c>
      <c r="F295" s="7"/>
      <c r="G295" s="4"/>
      <c r="H295" s="4"/>
      <c r="I295" s="4"/>
    </row>
    <row r="296" spans="1:9" ht="79.900000000000006" customHeight="1" x14ac:dyDescent="0.25">
      <c r="A296" s="30">
        <f t="shared" si="4"/>
        <v>294</v>
      </c>
      <c r="B296" s="50" t="s">
        <v>682</v>
      </c>
      <c r="C296" s="22" t="s">
        <v>681</v>
      </c>
      <c r="D296" s="22" t="s">
        <v>167</v>
      </c>
      <c r="E296" s="23">
        <f>IFERROR((INDEX(JADID[],MATCH(Table4[[#This Row],[کد کالا]],JADID[کد کالا],0),1)),"پایان موجودی")</f>
        <v>576000</v>
      </c>
      <c r="F296" s="7"/>
      <c r="G296" s="4"/>
      <c r="H296" s="4"/>
      <c r="I296" s="4"/>
    </row>
    <row r="297" spans="1:9" ht="79.900000000000006" customHeight="1" x14ac:dyDescent="0.25">
      <c r="A297" s="30">
        <f t="shared" si="4"/>
        <v>295</v>
      </c>
      <c r="B297" s="50" t="s">
        <v>684</v>
      </c>
      <c r="C297" s="22" t="s">
        <v>683</v>
      </c>
      <c r="D297" s="22" t="s">
        <v>29</v>
      </c>
      <c r="E297" s="23">
        <f>IFERROR((INDEX(JADID[],MATCH(Table4[[#This Row],[کد کالا]],JADID[کد کالا],0),1)),"پایان موجودی")</f>
        <v>640000</v>
      </c>
      <c r="G297" s="4"/>
      <c r="H297" s="4"/>
      <c r="I297" s="4"/>
    </row>
    <row r="298" spans="1:9" ht="79.900000000000006" customHeight="1" x14ac:dyDescent="0.25">
      <c r="A298" s="30">
        <f t="shared" si="4"/>
        <v>296</v>
      </c>
      <c r="B298" s="50" t="s">
        <v>686</v>
      </c>
      <c r="C298" s="22" t="s">
        <v>685</v>
      </c>
      <c r="D298" s="22" t="s">
        <v>50</v>
      </c>
      <c r="E298" s="23">
        <f>IFERROR((INDEX(JADID[],MATCH(Table4[[#This Row],[کد کالا]],JADID[کد کالا],0),1)),"پایان موجودی")</f>
        <v>3300000</v>
      </c>
      <c r="G298" s="4"/>
      <c r="H298" s="4"/>
      <c r="I298" s="4"/>
    </row>
    <row r="299" spans="1:9" ht="79.900000000000006" customHeight="1" x14ac:dyDescent="0.25">
      <c r="A299" s="30">
        <f t="shared" si="4"/>
        <v>297</v>
      </c>
      <c r="B299" s="50" t="s">
        <v>692</v>
      </c>
      <c r="C299" s="24" t="s">
        <v>691</v>
      </c>
      <c r="D299" s="22" t="s">
        <v>78</v>
      </c>
      <c r="E299" s="23">
        <f>IFERROR((INDEX(JADID[],MATCH(Table4[[#This Row],[کد کالا]],JADID[کد کالا],0),1)),"پایان موجودی")</f>
        <v>1680000</v>
      </c>
      <c r="F299" s="8"/>
      <c r="G299" s="4"/>
      <c r="H299" s="4"/>
      <c r="I299" s="4"/>
    </row>
    <row r="300" spans="1:9" ht="79.900000000000006" customHeight="1" x14ac:dyDescent="0.25">
      <c r="A300" s="30">
        <f t="shared" si="4"/>
        <v>298</v>
      </c>
      <c r="B300" s="50" t="s">
        <v>694</v>
      </c>
      <c r="C300" s="22" t="s">
        <v>693</v>
      </c>
      <c r="D300" s="22" t="s">
        <v>29</v>
      </c>
      <c r="E300" s="23" t="str">
        <f>IFERROR((INDEX(JADID[],MATCH(Table4[[#This Row],[کد کالا]],JADID[کد کالا],0),1)),"پایان موجودی")</f>
        <v>پایان موجودی</v>
      </c>
      <c r="F300" s="8"/>
      <c r="G300" s="4"/>
      <c r="H300" s="4"/>
      <c r="I300" s="4"/>
    </row>
    <row r="301" spans="1:9" ht="79.900000000000006" customHeight="1" x14ac:dyDescent="0.25">
      <c r="A301" s="30">
        <f t="shared" si="4"/>
        <v>299</v>
      </c>
      <c r="B301" s="50" t="s">
        <v>696</v>
      </c>
      <c r="C301" s="22" t="s">
        <v>695</v>
      </c>
      <c r="D301" s="22" t="s">
        <v>78</v>
      </c>
      <c r="E301" s="23">
        <f>IFERROR((INDEX(JADID[],MATCH(Table4[[#This Row],[کد کالا]],JADID[کد کالا],0),1)),"پایان موجودی")</f>
        <v>1200000</v>
      </c>
      <c r="F301"/>
      <c r="G301" s="4"/>
      <c r="H301" s="4"/>
      <c r="I301" s="4"/>
    </row>
    <row r="302" spans="1:9" ht="79.900000000000006" customHeight="1" x14ac:dyDescent="0.25">
      <c r="A302" s="30">
        <f t="shared" si="4"/>
        <v>300</v>
      </c>
      <c r="B302" s="50" t="s">
        <v>1758</v>
      </c>
      <c r="C302" s="22" t="s">
        <v>1822</v>
      </c>
      <c r="D302" s="22" t="s">
        <v>6</v>
      </c>
      <c r="E302" s="23">
        <f>IFERROR((INDEX(JADID[],MATCH(Table4[[#This Row],[کد کالا]],JADID[کد کالا],0),1)),"پایان موجودی")</f>
        <v>1125000</v>
      </c>
      <c r="F302"/>
      <c r="G302" s="4"/>
      <c r="H302" s="4"/>
      <c r="I302" s="4"/>
    </row>
    <row r="303" spans="1:9" ht="79.900000000000006" customHeight="1" x14ac:dyDescent="0.25">
      <c r="A303" s="30">
        <f t="shared" si="4"/>
        <v>301</v>
      </c>
      <c r="B303" s="50" t="s">
        <v>698</v>
      </c>
      <c r="C303" s="22" t="s">
        <v>697</v>
      </c>
      <c r="D303" s="22" t="s">
        <v>29</v>
      </c>
      <c r="E303" s="23">
        <f>IFERROR((INDEX(JADID[],MATCH(Table4[[#This Row],[کد کالا]],JADID[کد کالا],0),1)),"پایان موجودی")</f>
        <v>600000</v>
      </c>
      <c r="F303" s="7"/>
      <c r="G303" s="4"/>
      <c r="H303" s="4"/>
      <c r="I303" s="4"/>
    </row>
    <row r="304" spans="1:9" ht="79.900000000000006" customHeight="1" x14ac:dyDescent="0.25">
      <c r="A304" s="30">
        <f t="shared" si="4"/>
        <v>302</v>
      </c>
      <c r="B304" s="50" t="s">
        <v>700</v>
      </c>
      <c r="C304" s="22" t="s">
        <v>699</v>
      </c>
      <c r="D304" s="22" t="s">
        <v>142</v>
      </c>
      <c r="E304" s="23">
        <f>IFERROR((INDEX(JADID[],MATCH(Table4[[#This Row],[کد کالا]],JADID[کد کالا],0),1)),"پایان موجودی")</f>
        <v>560000</v>
      </c>
      <c r="F304" s="7"/>
      <c r="G304" s="4"/>
      <c r="H304" s="4"/>
      <c r="I304" s="4"/>
    </row>
    <row r="305" spans="1:9" ht="79.900000000000006" customHeight="1" x14ac:dyDescent="0.25">
      <c r="A305" s="30">
        <f t="shared" si="4"/>
        <v>303</v>
      </c>
      <c r="B305" s="50" t="s">
        <v>1759</v>
      </c>
      <c r="C305" s="22" t="s">
        <v>1821</v>
      </c>
      <c r="D305" s="22" t="s">
        <v>12</v>
      </c>
      <c r="E305" s="23" t="str">
        <f>IFERROR((INDEX(JADID[],MATCH(Table4[[#This Row],[کد کالا]],JADID[کد کالا],0),1)),"پایان موجودی")</f>
        <v>پایان موجودی</v>
      </c>
      <c r="F305" s="8"/>
      <c r="G305" s="4"/>
      <c r="H305" s="4"/>
      <c r="I305" s="4"/>
    </row>
    <row r="306" spans="1:9" ht="79.900000000000006" customHeight="1" x14ac:dyDescent="0.25">
      <c r="A306" s="30">
        <f t="shared" si="4"/>
        <v>304</v>
      </c>
      <c r="B306" s="50" t="s">
        <v>702</v>
      </c>
      <c r="C306" s="22" t="s">
        <v>701</v>
      </c>
      <c r="D306" s="22" t="s">
        <v>78</v>
      </c>
      <c r="E306" s="23">
        <f>IFERROR((INDEX(JADID[],MATCH(Table4[[#This Row],[کد کالا]],JADID[کد کالا],0),1)),"پایان موجودی")</f>
        <v>1000000</v>
      </c>
      <c r="F306" s="7"/>
      <c r="G306" s="4"/>
      <c r="H306" s="4"/>
      <c r="I306" s="4"/>
    </row>
    <row r="307" spans="1:9" ht="79.900000000000006" customHeight="1" x14ac:dyDescent="0.25">
      <c r="A307" s="30">
        <f t="shared" si="4"/>
        <v>305</v>
      </c>
      <c r="B307" s="50" t="s">
        <v>712</v>
      </c>
      <c r="C307" s="22" t="s">
        <v>711</v>
      </c>
      <c r="D307" s="22" t="s">
        <v>65</v>
      </c>
      <c r="E307" s="23">
        <f>IFERROR((INDEX(JADID[],MATCH(Table4[[#This Row],[کد کالا]],JADID[کد کالا],0),1)),"پایان موجودی")</f>
        <v>1500000</v>
      </c>
      <c r="G307" s="4"/>
      <c r="H307" s="4"/>
      <c r="I307" s="4"/>
    </row>
    <row r="308" spans="1:9" ht="79.900000000000006" customHeight="1" x14ac:dyDescent="0.25">
      <c r="A308" s="30">
        <f t="shared" si="4"/>
        <v>306</v>
      </c>
      <c r="B308" s="50" t="s">
        <v>714</v>
      </c>
      <c r="C308" s="22" t="s">
        <v>713</v>
      </c>
      <c r="D308" s="22" t="s">
        <v>128</v>
      </c>
      <c r="E308" s="23">
        <f>IFERROR((INDEX(JADID[],MATCH(Table4[[#This Row],[کد کالا]],JADID[کد کالا],0),1)),"پایان موجودی")</f>
        <v>1725000</v>
      </c>
      <c r="G308" s="4"/>
      <c r="H308" s="4"/>
      <c r="I308" s="4"/>
    </row>
    <row r="309" spans="1:9" ht="79.900000000000006" customHeight="1" x14ac:dyDescent="0.25">
      <c r="A309" s="30">
        <f t="shared" si="4"/>
        <v>307</v>
      </c>
      <c r="B309" s="50" t="s">
        <v>716</v>
      </c>
      <c r="C309" s="22" t="s">
        <v>715</v>
      </c>
      <c r="D309" s="22" t="s">
        <v>116</v>
      </c>
      <c r="E309" s="23">
        <f>IFERROR((INDEX(JADID[],MATCH(Table4[[#This Row],[کد کالا]],JADID[کد کالا],0),1)),"پایان موجودی")</f>
        <v>1500000</v>
      </c>
      <c r="G309" s="4"/>
      <c r="H309" s="4"/>
      <c r="I309" s="4"/>
    </row>
    <row r="310" spans="1:9" ht="79.900000000000006" customHeight="1" x14ac:dyDescent="0.25">
      <c r="A310" s="30">
        <f t="shared" si="4"/>
        <v>308</v>
      </c>
      <c r="B310" s="50" t="s">
        <v>718</v>
      </c>
      <c r="C310" s="22" t="s">
        <v>717</v>
      </c>
      <c r="D310" s="22" t="s">
        <v>6</v>
      </c>
      <c r="E310" s="23">
        <f>IFERROR((INDEX(JADID[],MATCH(Table4[[#This Row],[کد کالا]],JADID[کد کالا],0),1)),"پایان موجودی")</f>
        <v>3000000</v>
      </c>
      <c r="F310" s="7"/>
      <c r="G310" s="4"/>
      <c r="H310" s="4"/>
      <c r="I310" s="4"/>
    </row>
    <row r="311" spans="1:9" ht="79.900000000000006" customHeight="1" x14ac:dyDescent="0.25">
      <c r="A311" s="30">
        <f t="shared" si="4"/>
        <v>309</v>
      </c>
      <c r="B311" s="50" t="s">
        <v>720</v>
      </c>
      <c r="C311" s="22" t="s">
        <v>719</v>
      </c>
      <c r="D311" s="22" t="s">
        <v>5</v>
      </c>
      <c r="E311" s="23">
        <f>IFERROR((INDEX(JADID[],MATCH(Table4[[#This Row],[کد کالا]],JADID[کد کالا],0),1)),"پایان موجودی")</f>
        <v>1400000</v>
      </c>
      <c r="G311" s="4"/>
      <c r="H311" s="4"/>
      <c r="I311" s="4"/>
    </row>
    <row r="312" spans="1:9" ht="79.900000000000006" customHeight="1" x14ac:dyDescent="0.25">
      <c r="A312" s="30">
        <f t="shared" si="4"/>
        <v>310</v>
      </c>
      <c r="B312" s="50" t="s">
        <v>722</v>
      </c>
      <c r="C312" s="22" t="s">
        <v>721</v>
      </c>
      <c r="D312" s="22" t="s">
        <v>53</v>
      </c>
      <c r="E312" s="23">
        <f>IFERROR((INDEX(JADID[],MATCH(Table4[[#This Row],[کد کالا]],JADID[کد کالا],0),1)),"پایان موجودی")</f>
        <v>2655000</v>
      </c>
      <c r="F312"/>
      <c r="G312" s="4"/>
      <c r="H312" s="4"/>
      <c r="I312" s="4"/>
    </row>
    <row r="313" spans="1:9" ht="79.900000000000006" customHeight="1" x14ac:dyDescent="0.25">
      <c r="A313" s="30">
        <f t="shared" si="4"/>
        <v>311</v>
      </c>
      <c r="B313" s="50" t="s">
        <v>1760</v>
      </c>
      <c r="C313" s="22" t="s">
        <v>1820</v>
      </c>
      <c r="D313" s="22" t="s">
        <v>16</v>
      </c>
      <c r="E313" s="23" t="str">
        <f>IFERROR((INDEX(JADID[],MATCH(Table4[[#This Row],[کد کالا]],JADID[کد کالا],0),1)),"پایان موجودی")</f>
        <v>پایان موجودی</v>
      </c>
      <c r="F313"/>
      <c r="G313" s="4"/>
      <c r="H313" s="4"/>
      <c r="I313" s="4"/>
    </row>
    <row r="314" spans="1:9" ht="79.900000000000006" customHeight="1" x14ac:dyDescent="0.25">
      <c r="A314" s="30">
        <f t="shared" si="4"/>
        <v>312</v>
      </c>
      <c r="B314" s="50" t="s">
        <v>724</v>
      </c>
      <c r="C314" s="24" t="s">
        <v>723</v>
      </c>
      <c r="D314" s="22" t="s">
        <v>29</v>
      </c>
      <c r="E314" s="23">
        <f>IFERROR((INDEX(JADID[],MATCH(Table4[[#This Row],[کد کالا]],JADID[کد کالا],0),1)),"پایان موجودی")</f>
        <v>1840000</v>
      </c>
      <c r="F314" s="8"/>
      <c r="G314" s="4"/>
      <c r="H314" s="4"/>
      <c r="I314" s="4"/>
    </row>
    <row r="315" spans="1:9" ht="79.900000000000006" customHeight="1" x14ac:dyDescent="0.25">
      <c r="A315" s="30">
        <f t="shared" si="4"/>
        <v>313</v>
      </c>
      <c r="B315" s="50" t="s">
        <v>726</v>
      </c>
      <c r="C315" s="22" t="s">
        <v>725</v>
      </c>
      <c r="D315" s="22" t="s">
        <v>29</v>
      </c>
      <c r="E315" s="23">
        <f>IFERROR((INDEX(JADID[],MATCH(Table4[[#This Row],[کد کالا]],JADID[کد کالا],0),1)),"پایان موجودی")</f>
        <v>1200000</v>
      </c>
      <c r="G315" s="4"/>
      <c r="H315" s="4"/>
      <c r="I315" s="4"/>
    </row>
    <row r="316" spans="1:9" ht="79.900000000000006" customHeight="1" x14ac:dyDescent="0.25">
      <c r="A316" s="30">
        <f t="shared" si="4"/>
        <v>314</v>
      </c>
      <c r="B316" s="50" t="s">
        <v>728</v>
      </c>
      <c r="C316" s="24" t="s">
        <v>727</v>
      </c>
      <c r="D316" s="22" t="s">
        <v>29</v>
      </c>
      <c r="E316" s="23">
        <f>IFERROR((INDEX(JADID[],MATCH(Table4[[#This Row],[کد کالا]],JADID[کد کالا],0),1)),"پایان موجودی")</f>
        <v>1200000</v>
      </c>
      <c r="F316" s="8"/>
      <c r="G316" s="4"/>
      <c r="H316" s="4"/>
      <c r="I316" s="4"/>
    </row>
    <row r="317" spans="1:9" ht="79.900000000000006" customHeight="1" x14ac:dyDescent="0.25">
      <c r="A317" s="30">
        <f t="shared" si="4"/>
        <v>315</v>
      </c>
      <c r="B317" s="50" t="s">
        <v>1761</v>
      </c>
      <c r="C317" s="22" t="s">
        <v>1819</v>
      </c>
      <c r="D317" s="22" t="s">
        <v>142</v>
      </c>
      <c r="E317" s="23" t="str">
        <f>IFERROR((INDEX(JADID[],MATCH(Table4[[#This Row],[کد کالا]],JADID[کد کالا],0),1)),"پایان موجودی")</f>
        <v>پایان موجودی</v>
      </c>
      <c r="G317" s="4"/>
      <c r="H317" s="4"/>
      <c r="I317" s="4"/>
    </row>
    <row r="318" spans="1:9" ht="79.900000000000006" customHeight="1" x14ac:dyDescent="0.25">
      <c r="A318" s="30">
        <f t="shared" si="4"/>
        <v>316</v>
      </c>
      <c r="B318" s="50" t="s">
        <v>730</v>
      </c>
      <c r="C318" s="22" t="s">
        <v>729</v>
      </c>
      <c r="D318" s="22" t="s">
        <v>5</v>
      </c>
      <c r="E318" s="23">
        <f>IFERROR((INDEX(JADID[],MATCH(Table4[[#This Row],[کد کالا]],JADID[کد کالا],0),1)),"پایان موجودی")</f>
        <v>600000</v>
      </c>
      <c r="G318" s="4"/>
      <c r="H318" s="4"/>
      <c r="I318" s="4"/>
    </row>
    <row r="319" spans="1:9" ht="79.900000000000006" customHeight="1" x14ac:dyDescent="0.25">
      <c r="A319" s="30">
        <f t="shared" si="4"/>
        <v>317</v>
      </c>
      <c r="B319" s="50" t="s">
        <v>732</v>
      </c>
      <c r="C319" s="22" t="s">
        <v>731</v>
      </c>
      <c r="D319" s="22" t="s">
        <v>16</v>
      </c>
      <c r="E319" s="23">
        <f>IFERROR((INDEX(JADID[],MATCH(Table4[[#This Row],[کد کالا]],JADID[کد کالا],0),1)),"پایان موجودی")</f>
        <v>2250000</v>
      </c>
      <c r="F319"/>
      <c r="G319" s="4"/>
      <c r="H319" s="4"/>
      <c r="I319" s="4"/>
    </row>
    <row r="320" spans="1:9" ht="79.900000000000006" customHeight="1" x14ac:dyDescent="0.25">
      <c r="A320" s="30">
        <f t="shared" si="4"/>
        <v>318</v>
      </c>
      <c r="B320" s="50" t="s">
        <v>734</v>
      </c>
      <c r="C320" s="22" t="s">
        <v>733</v>
      </c>
      <c r="D320" s="22" t="s">
        <v>6</v>
      </c>
      <c r="E320" s="23">
        <f>IFERROR((INDEX(JADID[],MATCH(Table4[[#This Row],[کد کالا]],JADID[کد کالا],0),1)),"پایان موجودی")</f>
        <v>4240000</v>
      </c>
      <c r="F320" s="7"/>
      <c r="G320" s="4"/>
      <c r="H320" s="4"/>
      <c r="I320" s="4"/>
    </row>
    <row r="321" spans="1:9" ht="79.900000000000006" customHeight="1" x14ac:dyDescent="0.25">
      <c r="A321" s="30">
        <f t="shared" si="4"/>
        <v>319</v>
      </c>
      <c r="B321" s="50" t="s">
        <v>736</v>
      </c>
      <c r="C321" s="22" t="s">
        <v>735</v>
      </c>
      <c r="D321" s="22" t="s">
        <v>5</v>
      </c>
      <c r="E321" s="23">
        <f>IFERROR((INDEX(JADID[],MATCH(Table4[[#This Row],[کد کالا]],JADID[کد کالا],0),1)),"پایان موجودی")</f>
        <v>487500</v>
      </c>
      <c r="F321" s="7"/>
      <c r="G321" s="4"/>
      <c r="H321" s="4"/>
      <c r="I321" s="4"/>
    </row>
    <row r="322" spans="1:9" ht="79.900000000000006" customHeight="1" x14ac:dyDescent="0.25">
      <c r="A322" s="30">
        <f t="shared" si="4"/>
        <v>320</v>
      </c>
      <c r="B322" s="50" t="s">
        <v>740</v>
      </c>
      <c r="C322" s="22" t="s">
        <v>739</v>
      </c>
      <c r="D322" s="22" t="s">
        <v>12</v>
      </c>
      <c r="E322" s="23">
        <f>IFERROR((INDEX(JADID[],MATCH(Table4[[#This Row],[کد کالا]],JADID[کد کالا],0),1)),"پایان موجودی")</f>
        <v>1500000</v>
      </c>
      <c r="F322"/>
      <c r="G322" s="4"/>
      <c r="H322" s="4"/>
      <c r="I322" s="4"/>
    </row>
    <row r="323" spans="1:9" ht="79.900000000000006" customHeight="1" x14ac:dyDescent="0.25">
      <c r="A323" s="30">
        <f t="shared" ref="A323:A386" si="5">A322+1</f>
        <v>321</v>
      </c>
      <c r="B323" s="50" t="s">
        <v>742</v>
      </c>
      <c r="C323" s="22" t="s">
        <v>741</v>
      </c>
      <c r="D323" s="22" t="s">
        <v>29</v>
      </c>
      <c r="E323" s="23">
        <f>IFERROR((INDEX(JADID[],MATCH(Table4[[#This Row],[کد کالا]],JADID[کد کالا],0),1)),"پایان موجودی")</f>
        <v>900000</v>
      </c>
      <c r="F323" s="7"/>
      <c r="G323" s="4"/>
      <c r="H323" s="4"/>
      <c r="I323" s="4"/>
    </row>
    <row r="324" spans="1:9" ht="79.900000000000006" customHeight="1" x14ac:dyDescent="0.25">
      <c r="A324" s="30">
        <f t="shared" si="5"/>
        <v>322</v>
      </c>
      <c r="B324" s="50" t="s">
        <v>744</v>
      </c>
      <c r="C324" s="22" t="s">
        <v>743</v>
      </c>
      <c r="D324" s="22" t="s">
        <v>92</v>
      </c>
      <c r="E324" s="23" t="str">
        <f>IFERROR((INDEX(JADID[],MATCH(Table4[[#This Row],[کد کالا]],JADID[کد کالا],0),1)),"پایان موجودی")</f>
        <v>پایان موجودی</v>
      </c>
      <c r="F324" s="8"/>
      <c r="G324" s="4"/>
      <c r="H324" s="4"/>
      <c r="I324" s="4"/>
    </row>
    <row r="325" spans="1:9" ht="79.900000000000006" customHeight="1" x14ac:dyDescent="0.25">
      <c r="A325" s="30">
        <f t="shared" si="5"/>
        <v>323</v>
      </c>
      <c r="B325" s="50" t="s">
        <v>746</v>
      </c>
      <c r="C325" s="24" t="s">
        <v>745</v>
      </c>
      <c r="D325" s="22" t="s">
        <v>6</v>
      </c>
      <c r="E325" s="23" t="str">
        <f>IFERROR((INDEX(JADID[],MATCH(Table4[[#This Row],[کد کالا]],JADID[کد کالا],0),1)),"پایان موجودی")</f>
        <v>پایان موجودی</v>
      </c>
      <c r="F325"/>
      <c r="G325" s="4"/>
      <c r="H325" s="4"/>
      <c r="I325" s="4"/>
    </row>
    <row r="326" spans="1:9" ht="79.900000000000006" customHeight="1" x14ac:dyDescent="0.25">
      <c r="A326" s="30">
        <f t="shared" si="5"/>
        <v>324</v>
      </c>
      <c r="B326" s="50" t="s">
        <v>748</v>
      </c>
      <c r="C326" s="22" t="s">
        <v>747</v>
      </c>
      <c r="D326" s="22" t="s">
        <v>5</v>
      </c>
      <c r="E326" s="23">
        <f>IFERROR((INDEX(JADID[],MATCH(Table4[[#This Row],[کد کالا]],JADID[کد کالا],0),1)),"پایان موجودی")</f>
        <v>750000</v>
      </c>
      <c r="G326" s="4"/>
      <c r="H326" s="4"/>
      <c r="I326" s="4"/>
    </row>
    <row r="327" spans="1:9" ht="79.900000000000006" customHeight="1" x14ac:dyDescent="0.25">
      <c r="A327" s="30">
        <f t="shared" si="5"/>
        <v>325</v>
      </c>
      <c r="B327" s="50" t="s">
        <v>754</v>
      </c>
      <c r="C327" s="24" t="s">
        <v>753</v>
      </c>
      <c r="D327" s="22" t="s">
        <v>29</v>
      </c>
      <c r="E327" s="23">
        <f>IFERROR((INDEX(JADID[],MATCH(Table4[[#This Row],[کد کالا]],JADID[کد کالا],0),1)),"پایان موجودی")</f>
        <v>1000000</v>
      </c>
      <c r="F327" s="8"/>
      <c r="G327" s="4"/>
      <c r="H327" s="4"/>
      <c r="I327" s="4"/>
    </row>
    <row r="328" spans="1:9" ht="79.900000000000006" customHeight="1" x14ac:dyDescent="0.25">
      <c r="A328" s="30">
        <f t="shared" si="5"/>
        <v>326</v>
      </c>
      <c r="B328" s="50" t="s">
        <v>756</v>
      </c>
      <c r="C328" s="24" t="s">
        <v>755</v>
      </c>
      <c r="D328" s="22" t="s">
        <v>29</v>
      </c>
      <c r="E328" s="23">
        <f>IFERROR((INDEX(JADID[],MATCH(Table4[[#This Row],[کد کالا]],JADID[کد کالا],0),1)),"پایان موجودی")</f>
        <v>2240000</v>
      </c>
      <c r="F328" s="8"/>
      <c r="G328" s="4"/>
      <c r="H328" s="4"/>
      <c r="I328" s="4"/>
    </row>
    <row r="329" spans="1:9" ht="79.900000000000006" customHeight="1" x14ac:dyDescent="0.25">
      <c r="A329" s="30">
        <f t="shared" si="5"/>
        <v>327</v>
      </c>
      <c r="B329" s="50" t="s">
        <v>758</v>
      </c>
      <c r="C329" s="22" t="s">
        <v>757</v>
      </c>
      <c r="D329" s="22" t="s">
        <v>32</v>
      </c>
      <c r="E329" s="23" t="str">
        <f>IFERROR((INDEX(JADID[],MATCH(Table4[[#This Row],[کد کالا]],JADID[کد کالا],0),1)),"پایان موجودی")</f>
        <v>پایان موجودی</v>
      </c>
      <c r="F329" s="7"/>
      <c r="G329" s="4"/>
      <c r="H329" s="4"/>
      <c r="I329" s="4"/>
    </row>
    <row r="330" spans="1:9" ht="79.900000000000006" customHeight="1" x14ac:dyDescent="0.25">
      <c r="A330" s="30">
        <f t="shared" si="5"/>
        <v>328</v>
      </c>
      <c r="B330" s="50" t="s">
        <v>766</v>
      </c>
      <c r="C330" s="22" t="s">
        <v>765</v>
      </c>
      <c r="D330" s="22" t="s">
        <v>29</v>
      </c>
      <c r="E330" s="23">
        <f>IFERROR((INDEX(JADID[],MATCH(Table4[[#This Row],[کد کالا]],JADID[کد کالا],0),1)),"پایان موجودی")</f>
        <v>1192500</v>
      </c>
      <c r="G330" s="4"/>
      <c r="H330" s="4"/>
      <c r="I330" s="4"/>
    </row>
    <row r="331" spans="1:9" ht="79.900000000000006" customHeight="1" x14ac:dyDescent="0.25">
      <c r="A331" s="30">
        <f t="shared" si="5"/>
        <v>329</v>
      </c>
      <c r="B331" s="50" t="s">
        <v>768</v>
      </c>
      <c r="C331" s="22" t="s">
        <v>767</v>
      </c>
      <c r="D331" s="22" t="s">
        <v>29</v>
      </c>
      <c r="E331" s="23">
        <f>IFERROR((INDEX(JADID[],MATCH(Table4[[#This Row],[کد کالا]],JADID[کد کالا],0),1)),"پایان موجودی")</f>
        <v>1192500</v>
      </c>
      <c r="F331" s="8"/>
      <c r="G331" s="4"/>
      <c r="H331" s="4"/>
      <c r="I331" s="4"/>
    </row>
    <row r="332" spans="1:9" ht="79.900000000000006" customHeight="1" x14ac:dyDescent="0.25">
      <c r="A332" s="30">
        <f t="shared" si="5"/>
        <v>330</v>
      </c>
      <c r="B332" s="50" t="s">
        <v>770</v>
      </c>
      <c r="C332" s="22" t="s">
        <v>769</v>
      </c>
      <c r="D332" s="22" t="s">
        <v>29</v>
      </c>
      <c r="E332" s="23">
        <f>IFERROR((INDEX(JADID[],MATCH(Table4[[#This Row],[کد کالا]],JADID[کد کالا],0),1)),"پایان موجودی")</f>
        <v>1192500</v>
      </c>
      <c r="F332" s="7"/>
      <c r="G332" s="4"/>
      <c r="H332" s="4"/>
      <c r="I332" s="4"/>
    </row>
    <row r="333" spans="1:9" ht="79.900000000000006" customHeight="1" x14ac:dyDescent="0.25">
      <c r="A333" s="30">
        <f t="shared" si="5"/>
        <v>331</v>
      </c>
      <c r="B333" s="50" t="s">
        <v>774</v>
      </c>
      <c r="C333" s="22" t="s">
        <v>773</v>
      </c>
      <c r="D333" s="22" t="s">
        <v>29</v>
      </c>
      <c r="E333" s="23">
        <f>IFERROR((INDEX(JADID[],MATCH(Table4[[#This Row],[کد کالا]],JADID[کد کالا],0),1)),"پایان موجودی")</f>
        <v>1440000</v>
      </c>
      <c r="F333" s="7"/>
      <c r="G333" s="4"/>
      <c r="H333" s="4"/>
      <c r="I333" s="4"/>
    </row>
    <row r="334" spans="1:9" ht="79.900000000000006" customHeight="1" x14ac:dyDescent="0.25">
      <c r="A334" s="30">
        <f t="shared" si="5"/>
        <v>332</v>
      </c>
      <c r="B334" s="50" t="s">
        <v>776</v>
      </c>
      <c r="C334" s="22" t="s">
        <v>775</v>
      </c>
      <c r="D334" s="22" t="s">
        <v>29</v>
      </c>
      <c r="E334" s="23">
        <f>IFERROR((INDEX(JADID[],MATCH(Table4[[#This Row],[کد کالا]],JADID[کد کالا],0),1)),"پایان موجودی")</f>
        <v>1920000</v>
      </c>
      <c r="F334" s="7"/>
      <c r="G334" s="4"/>
      <c r="H334" s="4"/>
      <c r="I334" s="4"/>
    </row>
    <row r="335" spans="1:9" ht="79.900000000000006" customHeight="1" x14ac:dyDescent="0.25">
      <c r="A335" s="30">
        <f t="shared" si="5"/>
        <v>333</v>
      </c>
      <c r="B335" s="50" t="s">
        <v>778</v>
      </c>
      <c r="C335" s="22" t="s">
        <v>777</v>
      </c>
      <c r="D335" s="22" t="s">
        <v>29</v>
      </c>
      <c r="E335" s="23">
        <f>IFERROR((INDEX(JADID[],MATCH(Table4[[#This Row],[کد کالا]],JADID[کد کالا],0),1)),"پایان موجودی")</f>
        <v>2640000</v>
      </c>
      <c r="F335" s="7"/>
      <c r="G335" s="4"/>
      <c r="H335" s="4"/>
      <c r="I335" s="4"/>
    </row>
    <row r="336" spans="1:9" ht="79.900000000000006" customHeight="1" x14ac:dyDescent="0.25">
      <c r="A336" s="30">
        <f t="shared" si="5"/>
        <v>334</v>
      </c>
      <c r="B336" s="50" t="s">
        <v>780</v>
      </c>
      <c r="C336" s="22" t="s">
        <v>779</v>
      </c>
      <c r="D336" s="22" t="s">
        <v>6</v>
      </c>
      <c r="E336" s="23" t="str">
        <f>IFERROR((INDEX(JADID[],MATCH(Table4[[#This Row],[کد کالا]],JADID[کد کالا],0),1)),"پایان موجودی")</f>
        <v>پایان موجودی</v>
      </c>
      <c r="F336" s="7"/>
      <c r="G336" s="4"/>
      <c r="H336" s="4"/>
      <c r="I336" s="4"/>
    </row>
    <row r="337" spans="1:9" ht="79.900000000000006" customHeight="1" x14ac:dyDescent="0.25">
      <c r="A337" s="30">
        <f t="shared" si="5"/>
        <v>335</v>
      </c>
      <c r="B337" s="50" t="s">
        <v>782</v>
      </c>
      <c r="C337" s="22" t="s">
        <v>781</v>
      </c>
      <c r="D337" s="22" t="s">
        <v>6</v>
      </c>
      <c r="E337" s="23" t="str">
        <f>IFERROR((INDEX(JADID[],MATCH(Table4[[#This Row],[کد کالا]],JADID[کد کالا],0),1)),"پایان موجودی")</f>
        <v>پایان موجودی</v>
      </c>
      <c r="F337" s="7"/>
      <c r="G337" s="4"/>
      <c r="H337" s="4"/>
      <c r="I337" s="4"/>
    </row>
    <row r="338" spans="1:9" ht="79.900000000000006" customHeight="1" x14ac:dyDescent="0.25">
      <c r="A338" s="30">
        <f t="shared" si="5"/>
        <v>336</v>
      </c>
      <c r="B338" s="50" t="s">
        <v>1762</v>
      </c>
      <c r="C338" s="22" t="s">
        <v>1818</v>
      </c>
      <c r="D338" s="22" t="s">
        <v>5</v>
      </c>
      <c r="E338" s="23">
        <f>IFERROR((INDEX(JADID[],MATCH(Table4[[#This Row],[کد کالا]],JADID[کد کالا],0),1)),"پایان موجودی")</f>
        <v>8250000</v>
      </c>
      <c r="F338" s="7"/>
      <c r="G338" s="4"/>
      <c r="H338" s="4"/>
      <c r="I338" s="4"/>
    </row>
    <row r="339" spans="1:9" ht="79.900000000000006" customHeight="1" x14ac:dyDescent="0.25">
      <c r="A339" s="30">
        <f t="shared" si="5"/>
        <v>337</v>
      </c>
      <c r="B339" s="50" t="s">
        <v>1763</v>
      </c>
      <c r="C339" s="22" t="s">
        <v>1817</v>
      </c>
      <c r="D339" s="22" t="s">
        <v>5</v>
      </c>
      <c r="E339" s="23" t="str">
        <f>IFERROR((INDEX(JADID[],MATCH(Table4[[#This Row],[کد کالا]],JADID[کد کالا],0),1)),"پایان موجودی")</f>
        <v>پایان موجودی</v>
      </c>
      <c r="F339" s="7"/>
      <c r="G339" s="4"/>
      <c r="H339" s="4"/>
      <c r="I339" s="4"/>
    </row>
    <row r="340" spans="1:9" ht="79.900000000000006" customHeight="1" x14ac:dyDescent="0.25">
      <c r="A340" s="30">
        <f t="shared" si="5"/>
        <v>338</v>
      </c>
      <c r="B340" s="50" t="s">
        <v>1764</v>
      </c>
      <c r="C340" s="22" t="s">
        <v>1816</v>
      </c>
      <c r="D340" s="22" t="s">
        <v>100</v>
      </c>
      <c r="E340" s="23">
        <f>IFERROR((INDEX(JADID[],MATCH(Table4[[#This Row],[کد کالا]],JADID[کد کالا],0),1)),"پایان موجودی")</f>
        <v>240000</v>
      </c>
      <c r="F340" s="7"/>
      <c r="G340" s="4"/>
      <c r="H340" s="4"/>
      <c r="I340" s="4"/>
    </row>
    <row r="341" spans="1:9" ht="79.900000000000006" customHeight="1" x14ac:dyDescent="0.25">
      <c r="A341" s="30">
        <f t="shared" si="5"/>
        <v>339</v>
      </c>
      <c r="B341" s="50" t="s">
        <v>784</v>
      </c>
      <c r="C341" s="22" t="s">
        <v>783</v>
      </c>
      <c r="D341" s="22" t="s">
        <v>5</v>
      </c>
      <c r="E341" s="23">
        <f>IFERROR((INDEX(JADID[],MATCH(Table4[[#This Row],[کد کالا]],JADID[کد کالا],0),1)),"پایان موجودی")</f>
        <v>1650000</v>
      </c>
      <c r="G341" s="4"/>
      <c r="H341" s="4"/>
      <c r="I341" s="4"/>
    </row>
    <row r="342" spans="1:9" ht="79.900000000000006" customHeight="1" x14ac:dyDescent="0.25">
      <c r="A342" s="30">
        <f t="shared" si="5"/>
        <v>340</v>
      </c>
      <c r="B342" s="50" t="s">
        <v>786</v>
      </c>
      <c r="C342" s="22" t="s">
        <v>785</v>
      </c>
      <c r="D342" s="22" t="s">
        <v>461</v>
      </c>
      <c r="E342" s="23">
        <f>IFERROR((INDEX(JADID[],MATCH(Table4[[#This Row],[کد کالا]],JADID[کد کالا],0),1)),"پایان موجودی")</f>
        <v>240000</v>
      </c>
      <c r="G342" s="4"/>
      <c r="H342" s="4"/>
      <c r="I342" s="4"/>
    </row>
    <row r="343" spans="1:9" ht="79.900000000000006" customHeight="1" x14ac:dyDescent="0.25">
      <c r="A343" s="30">
        <f t="shared" si="5"/>
        <v>341</v>
      </c>
      <c r="B343" s="50" t="s">
        <v>788</v>
      </c>
      <c r="C343" s="22" t="s">
        <v>787</v>
      </c>
      <c r="D343" s="22" t="s">
        <v>5</v>
      </c>
      <c r="E343" s="23" t="str">
        <f>IFERROR((INDEX(JADID[],MATCH(Table4[[#This Row],[کد کالا]],JADID[کد کالا],0),1)),"پایان موجودی")</f>
        <v>پایان موجودی</v>
      </c>
      <c r="F343" s="7"/>
      <c r="G343" s="4"/>
      <c r="H343" s="4"/>
      <c r="I343" s="4"/>
    </row>
    <row r="344" spans="1:9" ht="79.900000000000006" customHeight="1" x14ac:dyDescent="0.25">
      <c r="A344" s="30">
        <f t="shared" si="5"/>
        <v>342</v>
      </c>
      <c r="B344" s="50" t="s">
        <v>790</v>
      </c>
      <c r="C344" s="22" t="s">
        <v>789</v>
      </c>
      <c r="D344" s="22" t="s">
        <v>5</v>
      </c>
      <c r="E344" s="23" t="str">
        <f>IFERROR((INDEX(JADID[],MATCH(Table4[[#This Row],[کد کالا]],JADID[کد کالا],0),1)),"پایان موجودی")</f>
        <v>پایان موجودی</v>
      </c>
      <c r="F344" s="7"/>
      <c r="G344" s="4"/>
      <c r="H344" s="4"/>
      <c r="I344" s="4"/>
    </row>
    <row r="345" spans="1:9" ht="79.900000000000006" customHeight="1" x14ac:dyDescent="0.25">
      <c r="A345" s="30">
        <f t="shared" si="5"/>
        <v>343</v>
      </c>
      <c r="B345" s="50" t="s">
        <v>792</v>
      </c>
      <c r="C345" s="22" t="s">
        <v>791</v>
      </c>
      <c r="D345" s="22" t="s">
        <v>29</v>
      </c>
      <c r="E345" s="23">
        <f>IFERROR((INDEX(JADID[],MATCH(Table4[[#This Row],[کد کالا]],JADID[کد کالا],0),1)),"پایان موجودی")</f>
        <v>1560000</v>
      </c>
      <c r="F345" s="7"/>
      <c r="G345" s="4"/>
      <c r="H345" s="4"/>
      <c r="I345" s="4"/>
    </row>
    <row r="346" spans="1:9" ht="79.900000000000006" customHeight="1" x14ac:dyDescent="0.25">
      <c r="A346" s="30">
        <f t="shared" si="5"/>
        <v>344</v>
      </c>
      <c r="B346" s="50" t="s">
        <v>794</v>
      </c>
      <c r="C346" s="22" t="s">
        <v>793</v>
      </c>
      <c r="D346" s="22" t="s">
        <v>29</v>
      </c>
      <c r="E346" s="23">
        <f>IFERROR((INDEX(JADID[],MATCH(Table4[[#This Row],[کد کالا]],JADID[کد کالا],0),1)),"پایان موجودی")</f>
        <v>2800000</v>
      </c>
      <c r="F346" s="7"/>
      <c r="G346" s="4"/>
      <c r="H346" s="4"/>
      <c r="I346" s="4"/>
    </row>
    <row r="347" spans="1:9" ht="79.900000000000006" customHeight="1" x14ac:dyDescent="0.25">
      <c r="A347" s="30">
        <f t="shared" si="5"/>
        <v>345</v>
      </c>
      <c r="B347" s="50" t="s">
        <v>796</v>
      </c>
      <c r="C347" s="22" t="s">
        <v>795</v>
      </c>
      <c r="D347" s="22" t="s">
        <v>16</v>
      </c>
      <c r="E347" s="23">
        <f>IFERROR((INDEX(JADID[],MATCH(Table4[[#This Row],[کد کالا]],JADID[کد کالا],0),1)),"پایان موجودی")</f>
        <v>2812500</v>
      </c>
      <c r="G347" s="4"/>
      <c r="H347" s="4"/>
      <c r="I347" s="4"/>
    </row>
    <row r="348" spans="1:9" ht="79.900000000000006" customHeight="1" x14ac:dyDescent="0.25">
      <c r="A348" s="30">
        <f t="shared" si="5"/>
        <v>346</v>
      </c>
      <c r="B348" s="50" t="s">
        <v>798</v>
      </c>
      <c r="C348" s="22" t="s">
        <v>797</v>
      </c>
      <c r="D348" s="22" t="s">
        <v>29</v>
      </c>
      <c r="E348" s="23">
        <f>IFERROR((INDEX(JADID[],MATCH(Table4[[#This Row],[کد کالا]],JADID[کد کالا],0),1)),"پایان موجودی")</f>
        <v>1095000</v>
      </c>
      <c r="G348" s="4"/>
      <c r="H348" s="4"/>
      <c r="I348" s="4"/>
    </row>
    <row r="349" spans="1:9" ht="79.900000000000006" customHeight="1" x14ac:dyDescent="0.25">
      <c r="A349" s="30">
        <f t="shared" si="5"/>
        <v>347</v>
      </c>
      <c r="B349" s="50" t="s">
        <v>802</v>
      </c>
      <c r="C349" s="22" t="s">
        <v>801</v>
      </c>
      <c r="D349" s="22" t="s">
        <v>6</v>
      </c>
      <c r="E349" s="23">
        <f>IFERROR((INDEX(JADID[],MATCH(Table4[[#This Row],[کد کالا]],JADID[کد کالا],0),1)),"پایان موجودی")</f>
        <v>2302500</v>
      </c>
      <c r="F349" s="7"/>
      <c r="G349" s="4"/>
      <c r="H349" s="4"/>
      <c r="I349" s="4"/>
    </row>
    <row r="350" spans="1:9" ht="79.900000000000006" customHeight="1" x14ac:dyDescent="0.25">
      <c r="A350" s="30">
        <f t="shared" si="5"/>
        <v>348</v>
      </c>
      <c r="B350" s="50" t="s">
        <v>804</v>
      </c>
      <c r="C350" s="22" t="s">
        <v>803</v>
      </c>
      <c r="D350" s="22" t="s">
        <v>68</v>
      </c>
      <c r="E350" s="23">
        <f>IFERROR((INDEX(JADID[],MATCH(Table4[[#This Row],[کد کالا]],JADID[کد کالا],0),1)),"پایان موجودی")</f>
        <v>1550000</v>
      </c>
      <c r="G350" s="4"/>
      <c r="H350" s="4"/>
      <c r="I350" s="4"/>
    </row>
    <row r="351" spans="1:9" ht="79.900000000000006" customHeight="1" x14ac:dyDescent="0.25">
      <c r="A351" s="30">
        <f t="shared" si="5"/>
        <v>349</v>
      </c>
      <c r="B351" s="50" t="s">
        <v>806</v>
      </c>
      <c r="C351" s="22" t="s">
        <v>805</v>
      </c>
      <c r="D351" s="22" t="s">
        <v>6</v>
      </c>
      <c r="E351" s="23" t="str">
        <f>IFERROR((INDEX(JADID[],MATCH(Table4[[#This Row],[کد کالا]],JADID[کد کالا],0),1)),"پایان موجودی")</f>
        <v>پایان موجودی</v>
      </c>
      <c r="G351" s="4"/>
      <c r="H351" s="4"/>
      <c r="I351" s="4"/>
    </row>
    <row r="352" spans="1:9" ht="79.900000000000006" customHeight="1" x14ac:dyDescent="0.25">
      <c r="A352" s="30">
        <f t="shared" si="5"/>
        <v>350</v>
      </c>
      <c r="B352" s="50" t="s">
        <v>808</v>
      </c>
      <c r="C352" s="22" t="s">
        <v>807</v>
      </c>
      <c r="D352" s="22" t="s">
        <v>6</v>
      </c>
      <c r="E352" s="23">
        <f>IFERROR((INDEX(JADID[],MATCH(Table4[[#This Row],[کد کالا]],JADID[کد کالا],0),1)),"پایان موجودی")</f>
        <v>3920000</v>
      </c>
      <c r="G352" s="4"/>
      <c r="H352" s="4"/>
      <c r="I352" s="4"/>
    </row>
    <row r="353" spans="1:9" ht="79.900000000000006" customHeight="1" x14ac:dyDescent="0.25">
      <c r="A353" s="30">
        <f t="shared" si="5"/>
        <v>351</v>
      </c>
      <c r="B353" s="50" t="s">
        <v>810</v>
      </c>
      <c r="C353" s="22" t="s">
        <v>809</v>
      </c>
      <c r="D353" s="22" t="s">
        <v>6</v>
      </c>
      <c r="E353" s="23">
        <f>IFERROR((INDEX(JADID[],MATCH(Table4[[#This Row],[کد کالا]],JADID[کد کالا],0),1)),"پایان موجودی")</f>
        <v>3760000</v>
      </c>
      <c r="G353" s="4"/>
      <c r="H353" s="4"/>
      <c r="I353" s="4"/>
    </row>
    <row r="354" spans="1:9" ht="79.900000000000006" customHeight="1" x14ac:dyDescent="0.25">
      <c r="A354" s="30">
        <f t="shared" si="5"/>
        <v>352</v>
      </c>
      <c r="B354" s="50" t="s">
        <v>812</v>
      </c>
      <c r="C354" s="22" t="s">
        <v>811</v>
      </c>
      <c r="D354" s="22" t="s">
        <v>68</v>
      </c>
      <c r="E354" s="23">
        <f>IFERROR((INDEX(JADID[],MATCH(Table4[[#This Row],[کد کالا]],JADID[کد کالا],0),1)),"پایان موجودی")</f>
        <v>1550000</v>
      </c>
      <c r="F354" s="7"/>
      <c r="G354" s="4"/>
      <c r="H354" s="4"/>
      <c r="I354" s="4"/>
    </row>
    <row r="355" spans="1:9" ht="79.900000000000006" customHeight="1" x14ac:dyDescent="0.25">
      <c r="A355" s="30">
        <f t="shared" si="5"/>
        <v>353</v>
      </c>
      <c r="B355" s="50" t="s">
        <v>814</v>
      </c>
      <c r="C355" s="22" t="s">
        <v>813</v>
      </c>
      <c r="D355" s="22" t="s">
        <v>68</v>
      </c>
      <c r="E355" s="23">
        <f>IFERROR((INDEX(JADID[],MATCH(Table4[[#This Row],[کد کالا]],JADID[کد کالا],0),1)),"پایان موجودی")</f>
        <v>1550000</v>
      </c>
      <c r="G355" s="4"/>
      <c r="H355" s="4"/>
      <c r="I355" s="4"/>
    </row>
    <row r="356" spans="1:9" ht="79.900000000000006" customHeight="1" x14ac:dyDescent="0.25">
      <c r="A356" s="30">
        <f t="shared" si="5"/>
        <v>354</v>
      </c>
      <c r="B356" s="50" t="s">
        <v>816</v>
      </c>
      <c r="C356" s="22" t="s">
        <v>815</v>
      </c>
      <c r="D356" s="22" t="s">
        <v>29</v>
      </c>
      <c r="E356" s="23">
        <f>IFERROR((INDEX(JADID[],MATCH(Table4[[#This Row],[کد کالا]],JADID[کد کالا],0),1)),"پایان موجودی")</f>
        <v>1560000</v>
      </c>
      <c r="F356" s="7"/>
      <c r="G356" s="4"/>
      <c r="H356" s="4"/>
      <c r="I356" s="4"/>
    </row>
    <row r="357" spans="1:9" ht="79.900000000000006" customHeight="1" x14ac:dyDescent="0.25">
      <c r="A357" s="30">
        <f t="shared" si="5"/>
        <v>355</v>
      </c>
      <c r="B357" s="50" t="s">
        <v>818</v>
      </c>
      <c r="C357" s="22" t="s">
        <v>817</v>
      </c>
      <c r="D357" s="22" t="s">
        <v>29</v>
      </c>
      <c r="E357" s="23">
        <f>IFERROR((INDEX(JADID[],MATCH(Table4[[#This Row],[کد کالا]],JADID[کد کالا],0),1)),"پایان موجودی")</f>
        <v>2640000</v>
      </c>
      <c r="G357" s="4"/>
      <c r="H357" s="4"/>
      <c r="I357" s="4"/>
    </row>
    <row r="358" spans="1:9" ht="79.900000000000006" customHeight="1" x14ac:dyDescent="0.25">
      <c r="A358" s="30">
        <f t="shared" si="5"/>
        <v>356</v>
      </c>
      <c r="B358" s="50" t="s">
        <v>820</v>
      </c>
      <c r="C358" s="22" t="s">
        <v>819</v>
      </c>
      <c r="D358" s="22" t="s">
        <v>29</v>
      </c>
      <c r="E358" s="23" t="str">
        <f>IFERROR((INDEX(JADID[],MATCH(Table4[[#This Row],[کد کالا]],JADID[کد کالا],0),1)),"پایان موجودی")</f>
        <v>پایان موجودی</v>
      </c>
      <c r="F358" s="7"/>
      <c r="G358" s="4"/>
      <c r="H358" s="4"/>
      <c r="I358" s="4"/>
    </row>
    <row r="359" spans="1:9" ht="79.900000000000006" customHeight="1" x14ac:dyDescent="0.25">
      <c r="A359" s="30">
        <f t="shared" si="5"/>
        <v>357</v>
      </c>
      <c r="B359" s="50" t="s">
        <v>822</v>
      </c>
      <c r="C359" s="22" t="s">
        <v>821</v>
      </c>
      <c r="D359" s="22" t="s">
        <v>29</v>
      </c>
      <c r="E359" s="23">
        <f>IFERROR((INDEX(JADID[],MATCH(Table4[[#This Row],[کد کالا]],JADID[کد کالا],0),1)),"پایان موجودی")</f>
        <v>1450000</v>
      </c>
      <c r="G359" s="4"/>
      <c r="H359" s="4"/>
      <c r="I359" s="4"/>
    </row>
    <row r="360" spans="1:9" ht="79.900000000000006" customHeight="1" x14ac:dyDescent="0.25">
      <c r="A360" s="30">
        <f t="shared" si="5"/>
        <v>358</v>
      </c>
      <c r="B360" s="50" t="s">
        <v>826</v>
      </c>
      <c r="C360" s="22" t="s">
        <v>825</v>
      </c>
      <c r="D360" s="22" t="s">
        <v>29</v>
      </c>
      <c r="E360" s="23">
        <f>IFERROR((INDEX(JADID[],MATCH(Table4[[#This Row],[کد کالا]],JADID[کد کالا],0),1)),"پایان موجودی")</f>
        <v>1600000</v>
      </c>
      <c r="G360" s="4"/>
      <c r="H360" s="4"/>
      <c r="I360" s="4"/>
    </row>
    <row r="361" spans="1:9" ht="79.900000000000006" customHeight="1" x14ac:dyDescent="0.25">
      <c r="A361" s="30">
        <f t="shared" si="5"/>
        <v>359</v>
      </c>
      <c r="B361" s="50" t="s">
        <v>828</v>
      </c>
      <c r="C361" s="22" t="s">
        <v>827</v>
      </c>
      <c r="D361" s="22" t="s">
        <v>29</v>
      </c>
      <c r="E361" s="23">
        <f>IFERROR((INDEX(JADID[],MATCH(Table4[[#This Row],[کد کالا]],JADID[کد کالا],0),1)),"پایان موجودی")</f>
        <v>2250000</v>
      </c>
      <c r="F361" s="7"/>
      <c r="G361" s="4"/>
      <c r="H361" s="4"/>
      <c r="I361" s="4"/>
    </row>
    <row r="362" spans="1:9" ht="79.900000000000006" customHeight="1" x14ac:dyDescent="0.25">
      <c r="A362" s="30">
        <f t="shared" si="5"/>
        <v>360</v>
      </c>
      <c r="B362" s="50" t="s">
        <v>830</v>
      </c>
      <c r="C362" s="22" t="s">
        <v>829</v>
      </c>
      <c r="D362" s="22" t="s">
        <v>29</v>
      </c>
      <c r="E362" s="23">
        <f>IFERROR((INDEX(JADID[],MATCH(Table4[[#This Row],[کد کالا]],JADID[کد کالا],0),1)),"پایان موجودی")</f>
        <v>1280000</v>
      </c>
      <c r="F362" s="7"/>
      <c r="G362" s="4"/>
      <c r="H362" s="4"/>
      <c r="I362" s="4"/>
    </row>
    <row r="363" spans="1:9" ht="79.900000000000006" customHeight="1" x14ac:dyDescent="0.25">
      <c r="A363" s="30">
        <f t="shared" si="5"/>
        <v>361</v>
      </c>
      <c r="B363" s="50" t="s">
        <v>832</v>
      </c>
      <c r="C363" s="24" t="s">
        <v>831</v>
      </c>
      <c r="D363" s="22" t="s">
        <v>56</v>
      </c>
      <c r="E363" s="23">
        <f>IFERROR((INDEX(JADID[],MATCH(Table4[[#This Row],[کد کالا]],JADID[کد کالا],0),1)),"پایان موجودی")</f>
        <v>720000</v>
      </c>
      <c r="F363" s="8"/>
      <c r="G363" s="4"/>
      <c r="H363" s="4"/>
      <c r="I363" s="4"/>
    </row>
    <row r="364" spans="1:9" ht="79.900000000000006" customHeight="1" x14ac:dyDescent="0.25">
      <c r="A364" s="30">
        <f t="shared" si="5"/>
        <v>362</v>
      </c>
      <c r="B364" s="50" t="s">
        <v>834</v>
      </c>
      <c r="C364" s="24" t="s">
        <v>833</v>
      </c>
      <c r="D364" s="22" t="s">
        <v>56</v>
      </c>
      <c r="E364" s="23">
        <f>IFERROR((INDEX(JADID[],MATCH(Table4[[#This Row],[کد کالا]],JADID[کد کالا],0),1)),"پایان موجودی")</f>
        <v>832500</v>
      </c>
      <c r="F364" s="8"/>
      <c r="G364" s="4"/>
      <c r="H364" s="4"/>
      <c r="I364" s="4"/>
    </row>
    <row r="365" spans="1:9" ht="79.900000000000006" customHeight="1" x14ac:dyDescent="0.25">
      <c r="A365" s="30">
        <f t="shared" si="5"/>
        <v>363</v>
      </c>
      <c r="B365" s="50" t="s">
        <v>836</v>
      </c>
      <c r="C365" s="24" t="s">
        <v>835</v>
      </c>
      <c r="D365" s="22" t="s">
        <v>29</v>
      </c>
      <c r="E365" s="23">
        <f>IFERROR((INDEX(JADID[],MATCH(Table4[[#This Row],[کد کالا]],JADID[کد کالا],0),1)),"پایان موجودی")</f>
        <v>1650000</v>
      </c>
      <c r="G365" s="4"/>
      <c r="H365" s="4"/>
      <c r="I365" s="4"/>
    </row>
    <row r="366" spans="1:9" ht="79.900000000000006" customHeight="1" x14ac:dyDescent="0.25">
      <c r="A366" s="30">
        <f t="shared" si="5"/>
        <v>364</v>
      </c>
      <c r="B366" s="50" t="s">
        <v>838</v>
      </c>
      <c r="C366" s="24" t="s">
        <v>837</v>
      </c>
      <c r="D366" s="22" t="s">
        <v>6</v>
      </c>
      <c r="E366" s="23">
        <f>IFERROR((INDEX(JADID[],MATCH(Table4[[#This Row],[کد کالا]],JADID[کد کالا],0),1)),"پایان موجودی")</f>
        <v>2480000</v>
      </c>
      <c r="G366" s="4"/>
      <c r="H366" s="4"/>
      <c r="I366" s="4"/>
    </row>
    <row r="367" spans="1:9" ht="79.900000000000006" customHeight="1" x14ac:dyDescent="0.25">
      <c r="A367" s="30">
        <f t="shared" si="5"/>
        <v>365</v>
      </c>
      <c r="B367" s="50" t="s">
        <v>840</v>
      </c>
      <c r="C367" s="22" t="s">
        <v>839</v>
      </c>
      <c r="D367" s="22" t="s">
        <v>56</v>
      </c>
      <c r="E367" s="23">
        <f>IFERROR((INDEX(JADID[],MATCH(Table4[[#This Row],[کد کالا]],JADID[کد کالا],0),1)),"پایان موجودی")</f>
        <v>945000</v>
      </c>
      <c r="F367"/>
      <c r="G367" s="4"/>
      <c r="H367" s="4"/>
      <c r="I367" s="4"/>
    </row>
    <row r="368" spans="1:9" ht="79.900000000000006" customHeight="1" x14ac:dyDescent="0.25">
      <c r="A368" s="30">
        <f t="shared" si="5"/>
        <v>366</v>
      </c>
      <c r="B368" s="50" t="s">
        <v>842</v>
      </c>
      <c r="C368" s="22" t="s">
        <v>841</v>
      </c>
      <c r="D368" s="22" t="s">
        <v>6</v>
      </c>
      <c r="E368" s="23" t="str">
        <f>IFERROR((INDEX(JADID[],MATCH(Table4[[#This Row],[کد کالا]],JADID[کد کالا],0),1)),"پایان موجودی")</f>
        <v>پایان موجودی</v>
      </c>
      <c r="F368"/>
      <c r="G368" s="4"/>
      <c r="H368" s="4"/>
      <c r="I368" s="4"/>
    </row>
    <row r="369" spans="1:9" ht="79.900000000000006" customHeight="1" x14ac:dyDescent="0.25">
      <c r="A369" s="30">
        <f t="shared" si="5"/>
        <v>367</v>
      </c>
      <c r="B369" s="50" t="s">
        <v>844</v>
      </c>
      <c r="C369" s="22" t="s">
        <v>843</v>
      </c>
      <c r="D369" s="22" t="s">
        <v>6</v>
      </c>
      <c r="E369" s="23" t="str">
        <f>IFERROR((INDEX(JADID[],MATCH(Table4[[#This Row],[کد کالا]],JADID[کد کالا],0),1)),"پایان موجودی")</f>
        <v>پایان موجودی</v>
      </c>
      <c r="F369"/>
      <c r="G369" s="4"/>
      <c r="H369" s="4"/>
      <c r="I369" s="4"/>
    </row>
    <row r="370" spans="1:9" ht="79.900000000000006" customHeight="1" x14ac:dyDescent="0.25">
      <c r="A370" s="30">
        <f t="shared" si="5"/>
        <v>368</v>
      </c>
      <c r="B370" s="50" t="s">
        <v>846</v>
      </c>
      <c r="C370" s="22" t="s">
        <v>845</v>
      </c>
      <c r="D370" s="22" t="s">
        <v>6</v>
      </c>
      <c r="E370" s="23" t="str">
        <f>IFERROR((INDEX(JADID[],MATCH(Table4[[#This Row],[کد کالا]],JADID[کد کالا],0),1)),"پایان موجودی")</f>
        <v>پایان موجودی</v>
      </c>
      <c r="F370"/>
      <c r="G370" s="4"/>
      <c r="H370" s="4"/>
      <c r="I370" s="4"/>
    </row>
    <row r="371" spans="1:9" ht="79.900000000000006" customHeight="1" x14ac:dyDescent="0.25">
      <c r="A371" s="30">
        <f t="shared" si="5"/>
        <v>369</v>
      </c>
      <c r="B371" s="50" t="s">
        <v>848</v>
      </c>
      <c r="C371" s="22" t="s">
        <v>847</v>
      </c>
      <c r="D371" s="22" t="s">
        <v>43</v>
      </c>
      <c r="E371" s="23" t="str">
        <f>IFERROR((INDEX(JADID[],MATCH(Table4[[#This Row],[کد کالا]],JADID[کد کالا],0),1)),"پایان موجودی")</f>
        <v>پایان موجودی</v>
      </c>
      <c r="F371"/>
      <c r="G371" s="4"/>
      <c r="H371" s="4"/>
      <c r="I371" s="4"/>
    </row>
    <row r="372" spans="1:9" ht="79.900000000000006" customHeight="1" x14ac:dyDescent="0.25">
      <c r="A372" s="30">
        <f t="shared" si="5"/>
        <v>370</v>
      </c>
      <c r="B372" s="50" t="s">
        <v>850</v>
      </c>
      <c r="C372" s="22" t="s">
        <v>849</v>
      </c>
      <c r="D372" s="22" t="s">
        <v>29</v>
      </c>
      <c r="E372" s="23" t="str">
        <f>IFERROR((INDEX(JADID[],MATCH(Table4[[#This Row],[کد کالا]],JADID[کد کالا],0),1)),"پایان موجودی")</f>
        <v>پایان موجودی</v>
      </c>
      <c r="F372"/>
      <c r="G372" s="4"/>
      <c r="H372" s="4"/>
      <c r="I372" s="4"/>
    </row>
    <row r="373" spans="1:9" ht="79.900000000000006" customHeight="1" x14ac:dyDescent="0.25">
      <c r="A373" s="30">
        <f t="shared" si="5"/>
        <v>371</v>
      </c>
      <c r="B373" s="50" t="s">
        <v>854</v>
      </c>
      <c r="C373" s="22" t="s">
        <v>853</v>
      </c>
      <c r="D373" s="22" t="s">
        <v>6</v>
      </c>
      <c r="E373" s="23" t="str">
        <f>IFERROR((INDEX(JADID[],MATCH(Table4[[#This Row],[کد کالا]],JADID[کد کالا],0),1)),"پایان موجودی")</f>
        <v>پایان موجودی</v>
      </c>
      <c r="F373"/>
      <c r="G373" s="4"/>
      <c r="H373" s="4"/>
      <c r="I373" s="4"/>
    </row>
    <row r="374" spans="1:9" ht="79.900000000000006" customHeight="1" x14ac:dyDescent="0.25">
      <c r="A374" s="30">
        <f t="shared" si="5"/>
        <v>372</v>
      </c>
      <c r="B374" s="50" t="s">
        <v>858</v>
      </c>
      <c r="C374" s="22" t="s">
        <v>857</v>
      </c>
      <c r="D374" s="22" t="s">
        <v>29</v>
      </c>
      <c r="E374" s="23">
        <f>IFERROR((INDEX(JADID[],MATCH(Table4[[#This Row],[کد کالا]],JADID[کد کالا],0),1)),"پایان موجودی")</f>
        <v>1200000</v>
      </c>
      <c r="G374" s="4"/>
      <c r="H374" s="4"/>
      <c r="I374" s="4"/>
    </row>
    <row r="375" spans="1:9" ht="79.900000000000006" customHeight="1" x14ac:dyDescent="0.25">
      <c r="A375" s="30">
        <f t="shared" si="5"/>
        <v>373</v>
      </c>
      <c r="B375" s="50" t="s">
        <v>860</v>
      </c>
      <c r="C375" s="22" t="s">
        <v>859</v>
      </c>
      <c r="D375" s="22" t="s">
        <v>12</v>
      </c>
      <c r="E375" s="23">
        <f>IFERROR((INDEX(JADID[],MATCH(Table4[[#This Row],[کد کالا]],JADID[کد کالا],0),1)),"پایان موجودی")</f>
        <v>1762500</v>
      </c>
      <c r="G375" s="4"/>
      <c r="H375" s="4"/>
      <c r="I375" s="4"/>
    </row>
    <row r="376" spans="1:9" ht="79.900000000000006" customHeight="1" x14ac:dyDescent="0.25">
      <c r="A376" s="30">
        <f t="shared" si="5"/>
        <v>374</v>
      </c>
      <c r="B376" s="50" t="s">
        <v>862</v>
      </c>
      <c r="C376" s="22" t="s">
        <v>861</v>
      </c>
      <c r="D376" s="22" t="s">
        <v>56</v>
      </c>
      <c r="E376" s="23">
        <f>IFERROR((INDEX(JADID[],MATCH(Table4[[#This Row],[کد کالا]],JADID[کد کالا],0),1)),"پایان موجودی")</f>
        <v>3370000</v>
      </c>
      <c r="F376" s="7"/>
      <c r="G376" s="4"/>
      <c r="H376" s="4"/>
      <c r="I376" s="4"/>
    </row>
    <row r="377" spans="1:9" ht="79.900000000000006" customHeight="1" x14ac:dyDescent="0.25">
      <c r="A377" s="30">
        <f t="shared" si="5"/>
        <v>375</v>
      </c>
      <c r="B377" s="50" t="s">
        <v>864</v>
      </c>
      <c r="C377" s="22" t="s">
        <v>863</v>
      </c>
      <c r="D377" s="22" t="s">
        <v>29</v>
      </c>
      <c r="E377" s="23">
        <f>IFERROR((INDEX(JADID[],MATCH(Table4[[#This Row],[کد کالا]],JADID[کد کالا],0),1)),"پایان موجودی")</f>
        <v>1040000</v>
      </c>
      <c r="F377" s="7"/>
      <c r="G377" s="4"/>
      <c r="H377" s="4"/>
      <c r="I377" s="4"/>
    </row>
    <row r="378" spans="1:9" ht="79.900000000000006" customHeight="1" x14ac:dyDescent="0.25">
      <c r="A378" s="30">
        <f t="shared" si="5"/>
        <v>376</v>
      </c>
      <c r="B378" s="50" t="s">
        <v>866</v>
      </c>
      <c r="C378" s="22" t="s">
        <v>865</v>
      </c>
      <c r="D378" s="22" t="s">
        <v>65</v>
      </c>
      <c r="E378" s="23">
        <f>IFERROR((INDEX(JADID[],MATCH(Table4[[#This Row],[کد کالا]],JADID[کد کالا],0),1)),"پایان موجودی")</f>
        <v>1280000</v>
      </c>
      <c r="G378" s="4"/>
      <c r="H378" s="4"/>
      <c r="I378" s="4"/>
    </row>
    <row r="379" spans="1:9" ht="79.900000000000006" customHeight="1" x14ac:dyDescent="0.25">
      <c r="A379" s="30">
        <f t="shared" si="5"/>
        <v>377</v>
      </c>
      <c r="B379" s="50" t="s">
        <v>868</v>
      </c>
      <c r="C379" s="22" t="s">
        <v>867</v>
      </c>
      <c r="D379" s="22" t="s">
        <v>6</v>
      </c>
      <c r="E379" s="23">
        <f>IFERROR((INDEX(JADID[],MATCH(Table4[[#This Row],[کد کالا]],JADID[کد کالا],0),1)),"پایان موجودی")</f>
        <v>2250000</v>
      </c>
      <c r="F379" s="7"/>
      <c r="G379" s="4"/>
      <c r="H379" s="4"/>
      <c r="I379" s="4"/>
    </row>
    <row r="380" spans="1:9" ht="79.900000000000006" customHeight="1" x14ac:dyDescent="0.25">
      <c r="A380" s="30">
        <f t="shared" si="5"/>
        <v>378</v>
      </c>
      <c r="B380" s="50" t="s">
        <v>872</v>
      </c>
      <c r="C380" s="22" t="s">
        <v>871</v>
      </c>
      <c r="D380" s="22" t="s">
        <v>32</v>
      </c>
      <c r="E380" s="23">
        <f>IFERROR((INDEX(JADID[],MATCH(Table4[[#This Row],[کد کالا]],JADID[کد کالا],0),1)),"پایان موجودی")</f>
        <v>2100000</v>
      </c>
      <c r="F380" s="7"/>
      <c r="G380" s="4"/>
      <c r="H380" s="4"/>
      <c r="I380" s="4"/>
    </row>
    <row r="381" spans="1:9" ht="79.900000000000006" customHeight="1" x14ac:dyDescent="0.25">
      <c r="A381" s="30">
        <f t="shared" si="5"/>
        <v>379</v>
      </c>
      <c r="B381" s="50" t="s">
        <v>876</v>
      </c>
      <c r="C381" s="22" t="s">
        <v>875</v>
      </c>
      <c r="D381" s="22" t="s">
        <v>5</v>
      </c>
      <c r="E381" s="23">
        <f>IFERROR((INDEX(JADID[],MATCH(Table4[[#This Row],[کد کالا]],JADID[کد کالا],0),1)),"پایان موجودی")</f>
        <v>1027500</v>
      </c>
      <c r="F381" s="7"/>
      <c r="G381" s="4"/>
      <c r="H381" s="4"/>
      <c r="I381" s="4"/>
    </row>
    <row r="382" spans="1:9" ht="79.900000000000006" customHeight="1" x14ac:dyDescent="0.25">
      <c r="A382" s="30">
        <f t="shared" si="5"/>
        <v>380</v>
      </c>
      <c r="B382" s="50" t="s">
        <v>878</v>
      </c>
      <c r="C382" s="22" t="s">
        <v>877</v>
      </c>
      <c r="D382" s="22" t="s">
        <v>5</v>
      </c>
      <c r="E382" s="23">
        <f>IFERROR((INDEX(JADID[],MATCH(Table4[[#This Row],[کد کالا]],JADID[کد کالا],0),1)),"پایان موجودی")</f>
        <v>1027500</v>
      </c>
      <c r="F382" s="7"/>
      <c r="G382" s="4"/>
      <c r="H382" s="4"/>
      <c r="I382" s="4"/>
    </row>
    <row r="383" spans="1:9" ht="79.900000000000006" customHeight="1" x14ac:dyDescent="0.25">
      <c r="A383" s="30">
        <f t="shared" si="5"/>
        <v>381</v>
      </c>
      <c r="B383" s="50" t="s">
        <v>880</v>
      </c>
      <c r="C383" s="22" t="s">
        <v>879</v>
      </c>
      <c r="D383" s="22" t="s">
        <v>5</v>
      </c>
      <c r="E383" s="23">
        <f>IFERROR((INDEX(JADID[],MATCH(Table4[[#This Row],[کد کالا]],JADID[کد کالا],0),1)),"پایان موجودی")</f>
        <v>1297500</v>
      </c>
      <c r="F383" s="8"/>
      <c r="G383" s="4"/>
      <c r="H383" s="4"/>
      <c r="I383" s="4"/>
    </row>
    <row r="384" spans="1:9" ht="79.900000000000006" customHeight="1" x14ac:dyDescent="0.25">
      <c r="A384" s="30">
        <f t="shared" si="5"/>
        <v>382</v>
      </c>
      <c r="B384" s="50" t="s">
        <v>882</v>
      </c>
      <c r="C384" s="22" t="s">
        <v>881</v>
      </c>
      <c r="D384" s="22" t="s">
        <v>5</v>
      </c>
      <c r="E384" s="23">
        <f>IFERROR((INDEX(JADID[],MATCH(Table4[[#This Row],[کد کالا]],JADID[کد کالا],0),1)),"پایان موجودی")</f>
        <v>1027500</v>
      </c>
      <c r="G384" s="4"/>
      <c r="H384" s="4"/>
      <c r="I384" s="4"/>
    </row>
    <row r="385" spans="1:9" ht="79.900000000000006" customHeight="1" x14ac:dyDescent="0.25">
      <c r="A385" s="30">
        <f t="shared" si="5"/>
        <v>383</v>
      </c>
      <c r="B385" s="50" t="s">
        <v>884</v>
      </c>
      <c r="C385" s="22" t="s">
        <v>883</v>
      </c>
      <c r="D385" s="22" t="s">
        <v>6</v>
      </c>
      <c r="E385" s="23">
        <f>IFERROR((INDEX(JADID[],MATCH(Table4[[#This Row],[کد کالا]],JADID[کد کالا],0),1)),"پایان موجودی")</f>
        <v>2805000</v>
      </c>
      <c r="G385" s="4"/>
      <c r="H385" s="4"/>
      <c r="I385" s="4"/>
    </row>
    <row r="386" spans="1:9" ht="79.900000000000006" customHeight="1" x14ac:dyDescent="0.25">
      <c r="A386" s="30">
        <f t="shared" si="5"/>
        <v>384</v>
      </c>
      <c r="B386" s="50" t="s">
        <v>886</v>
      </c>
      <c r="C386" s="22" t="s">
        <v>885</v>
      </c>
      <c r="D386" s="22" t="s">
        <v>33</v>
      </c>
      <c r="E386" s="23">
        <f>IFERROR((INDEX(JADID[],MATCH(Table4[[#This Row],[کد کالا]],JADID[کد کالا],0),1)),"پایان موجودی")</f>
        <v>2400000</v>
      </c>
      <c r="F386" s="7"/>
      <c r="G386" s="4"/>
      <c r="H386" s="4"/>
      <c r="I386" s="4"/>
    </row>
    <row r="387" spans="1:9" ht="79.900000000000006" customHeight="1" x14ac:dyDescent="0.25">
      <c r="A387" s="30">
        <f t="shared" ref="A387:A450" si="6">A386+1</f>
        <v>385</v>
      </c>
      <c r="B387" s="50" t="s">
        <v>888</v>
      </c>
      <c r="C387" s="22" t="s">
        <v>887</v>
      </c>
      <c r="D387" s="22" t="s">
        <v>16</v>
      </c>
      <c r="E387" s="23">
        <f>IFERROR((INDEX(JADID[],MATCH(Table4[[#This Row],[کد کالا]],JADID[کد کالا],0),1)),"پایان موجودی")</f>
        <v>2280000</v>
      </c>
      <c r="G387" s="4"/>
      <c r="H387" s="4"/>
      <c r="I387" s="4"/>
    </row>
    <row r="388" spans="1:9" ht="79.900000000000006" customHeight="1" x14ac:dyDescent="0.25">
      <c r="A388" s="30">
        <f t="shared" si="6"/>
        <v>386</v>
      </c>
      <c r="B388" s="50" t="s">
        <v>890</v>
      </c>
      <c r="C388" s="22" t="s">
        <v>889</v>
      </c>
      <c r="D388" s="22" t="s">
        <v>6</v>
      </c>
      <c r="E388" s="23" t="str">
        <f>IFERROR((INDEX(JADID[],MATCH(Table4[[#This Row],[کد کالا]],JADID[کد کالا],0),1)),"پایان موجودی")</f>
        <v>پایان موجودی</v>
      </c>
      <c r="G388" s="4"/>
      <c r="H388" s="4"/>
      <c r="I388" s="4"/>
    </row>
    <row r="389" spans="1:9" ht="79.900000000000006" customHeight="1" x14ac:dyDescent="0.25">
      <c r="A389" s="30">
        <f t="shared" si="6"/>
        <v>387</v>
      </c>
      <c r="B389" s="50" t="s">
        <v>892</v>
      </c>
      <c r="C389" s="22" t="s">
        <v>891</v>
      </c>
      <c r="D389" s="22" t="s">
        <v>142</v>
      </c>
      <c r="E389" s="23" t="str">
        <f>IFERROR((INDEX(JADID[],MATCH(Table4[[#This Row],[کد کالا]],JADID[کد کالا],0),1)),"پایان موجودی")</f>
        <v>پایان موجودی</v>
      </c>
      <c r="F389" s="7"/>
      <c r="G389" s="4"/>
      <c r="H389" s="4"/>
      <c r="I389" s="4"/>
    </row>
    <row r="390" spans="1:9" ht="79.900000000000006" customHeight="1" x14ac:dyDescent="0.25">
      <c r="A390" s="30">
        <f t="shared" si="6"/>
        <v>388</v>
      </c>
      <c r="B390" s="50" t="s">
        <v>894</v>
      </c>
      <c r="C390" s="22" t="s">
        <v>893</v>
      </c>
      <c r="D390" s="22" t="s">
        <v>5</v>
      </c>
      <c r="E390" s="23">
        <f>IFERROR((INDEX(JADID[],MATCH(Table4[[#This Row],[کد کالا]],JADID[کد کالا],0),1)),"پایان موجودی")</f>
        <v>4012500</v>
      </c>
      <c r="F390"/>
      <c r="G390" s="4"/>
      <c r="H390" s="4"/>
      <c r="I390" s="4"/>
    </row>
    <row r="391" spans="1:9" ht="79.900000000000006" customHeight="1" x14ac:dyDescent="0.25">
      <c r="A391" s="30">
        <f t="shared" si="6"/>
        <v>389</v>
      </c>
      <c r="B391" s="50" t="s">
        <v>896</v>
      </c>
      <c r="C391" s="22" t="s">
        <v>895</v>
      </c>
      <c r="D391" s="22" t="s">
        <v>29</v>
      </c>
      <c r="E391" s="23">
        <f>IFERROR((INDEX(JADID[],MATCH(Table4[[#This Row],[کد کالا]],JADID[کد کالا],0),1)),"پایان موجودی")</f>
        <v>1012500</v>
      </c>
      <c r="F391"/>
      <c r="G391" s="4"/>
      <c r="H391" s="4"/>
      <c r="I391" s="4"/>
    </row>
    <row r="392" spans="1:9" ht="79.900000000000006" customHeight="1" x14ac:dyDescent="0.25">
      <c r="A392" s="30">
        <f t="shared" si="6"/>
        <v>390</v>
      </c>
      <c r="B392" s="50" t="s">
        <v>898</v>
      </c>
      <c r="C392" s="22" t="s">
        <v>897</v>
      </c>
      <c r="D392" s="22" t="s">
        <v>29</v>
      </c>
      <c r="E392" s="23">
        <f>IFERROR((INDEX(JADID[],MATCH(Table4[[#This Row],[کد کالا]],JADID[کد کالا],0),1)),"پایان موجودی")</f>
        <v>1455000</v>
      </c>
      <c r="G392" s="4"/>
      <c r="H392" s="4"/>
      <c r="I392" s="4"/>
    </row>
    <row r="393" spans="1:9" ht="79.900000000000006" customHeight="1" x14ac:dyDescent="0.25">
      <c r="A393" s="30">
        <f t="shared" si="6"/>
        <v>391</v>
      </c>
      <c r="B393" s="50" t="s">
        <v>900</v>
      </c>
      <c r="C393" s="22" t="s">
        <v>899</v>
      </c>
      <c r="D393" s="22" t="s">
        <v>29</v>
      </c>
      <c r="E393" s="23" t="str">
        <f>IFERROR((INDEX(JADID[],MATCH(Table4[[#This Row],[کد کالا]],JADID[کد کالا],0),1)),"پایان موجودی")</f>
        <v>پایان موجودی</v>
      </c>
      <c r="G393" s="4"/>
      <c r="H393" s="4"/>
      <c r="I393" s="4"/>
    </row>
    <row r="394" spans="1:9" ht="79.900000000000006" customHeight="1" x14ac:dyDescent="0.25">
      <c r="A394" s="30">
        <f t="shared" si="6"/>
        <v>392</v>
      </c>
      <c r="B394" s="50" t="s">
        <v>902</v>
      </c>
      <c r="C394" s="22" t="s">
        <v>901</v>
      </c>
      <c r="D394" s="22" t="s">
        <v>68</v>
      </c>
      <c r="E394" s="23" t="str">
        <f>IFERROR((INDEX(JADID[],MATCH(Table4[[#This Row],[کد کالا]],JADID[کد کالا],0),1)),"پایان موجودی")</f>
        <v>پایان موجودی</v>
      </c>
      <c r="F394" s="7"/>
      <c r="G394" s="4"/>
      <c r="H394" s="4"/>
      <c r="I394" s="4"/>
    </row>
    <row r="395" spans="1:9" ht="79.900000000000006" customHeight="1" x14ac:dyDescent="0.25">
      <c r="A395" s="30">
        <f t="shared" si="6"/>
        <v>393</v>
      </c>
      <c r="B395" s="50" t="s">
        <v>904</v>
      </c>
      <c r="C395" s="22" t="s">
        <v>903</v>
      </c>
      <c r="D395" s="22" t="s">
        <v>68</v>
      </c>
      <c r="E395" s="23">
        <f>IFERROR((INDEX(JADID[],MATCH(Table4[[#This Row],[کد کالا]],JADID[کد کالا],0),1)),"پایان موجودی")</f>
        <v>2000000</v>
      </c>
      <c r="F395" s="7"/>
      <c r="G395" s="4"/>
      <c r="H395" s="4"/>
      <c r="I395" s="4"/>
    </row>
    <row r="396" spans="1:9" ht="79.900000000000006" customHeight="1" x14ac:dyDescent="0.25">
      <c r="A396" s="30">
        <f t="shared" si="6"/>
        <v>394</v>
      </c>
      <c r="B396" s="50" t="s">
        <v>908</v>
      </c>
      <c r="C396" s="22" t="s">
        <v>907</v>
      </c>
      <c r="D396" s="22" t="s">
        <v>116</v>
      </c>
      <c r="E396" s="23" t="str">
        <f>IFERROR((INDEX(JADID[],MATCH(Table4[[#This Row],[کد کالا]],JADID[کد کالا],0),1)),"پایان موجودی")</f>
        <v>پایان موجودی</v>
      </c>
      <c r="G396" s="4"/>
      <c r="H396" s="4"/>
      <c r="I396" s="4"/>
    </row>
    <row r="397" spans="1:9" ht="79.900000000000006" customHeight="1" x14ac:dyDescent="0.25">
      <c r="A397" s="30">
        <f t="shared" si="6"/>
        <v>395</v>
      </c>
      <c r="B397" s="50" t="s">
        <v>910</v>
      </c>
      <c r="C397" s="22" t="s">
        <v>909</v>
      </c>
      <c r="D397" s="22" t="s">
        <v>5</v>
      </c>
      <c r="E397" s="23">
        <f>IFERROR((INDEX(JADID[],MATCH(Table4[[#This Row],[کد کالا]],JADID[کد کالا],0),1)),"پایان موجودی")</f>
        <v>900000</v>
      </c>
      <c r="G397" s="4"/>
      <c r="H397" s="4"/>
      <c r="I397" s="4"/>
    </row>
    <row r="398" spans="1:9" ht="79.900000000000006" customHeight="1" x14ac:dyDescent="0.25">
      <c r="A398" s="30">
        <f t="shared" si="6"/>
        <v>396</v>
      </c>
      <c r="B398" s="50" t="s">
        <v>912</v>
      </c>
      <c r="C398" s="22" t="s">
        <v>911</v>
      </c>
      <c r="D398" s="22" t="s">
        <v>339</v>
      </c>
      <c r="E398" s="23" t="str">
        <f>IFERROR((INDEX(JADID[],MATCH(Table4[[#This Row],[کد کالا]],JADID[کد کالا],0),1)),"پایان موجودی")</f>
        <v>پایان موجودی</v>
      </c>
      <c r="G398" s="4"/>
      <c r="H398" s="4"/>
      <c r="I398" s="4"/>
    </row>
    <row r="399" spans="1:9" ht="79.900000000000006" customHeight="1" x14ac:dyDescent="0.25">
      <c r="A399" s="30">
        <f t="shared" si="6"/>
        <v>397</v>
      </c>
      <c r="B399" s="50" t="s">
        <v>914</v>
      </c>
      <c r="C399" s="22" t="s">
        <v>913</v>
      </c>
      <c r="D399" s="22" t="s">
        <v>5</v>
      </c>
      <c r="E399" s="23" t="str">
        <f>IFERROR((INDEX(JADID[],MATCH(Table4[[#This Row],[کد کالا]],JADID[کد کالا],0),1)),"پایان موجودی")</f>
        <v>پایان موجودی</v>
      </c>
      <c r="F399" s="7"/>
      <c r="G399" s="4"/>
      <c r="H399" s="4"/>
      <c r="I399" s="4"/>
    </row>
    <row r="400" spans="1:9" ht="79.900000000000006" customHeight="1" x14ac:dyDescent="0.25">
      <c r="A400" s="30">
        <f t="shared" si="6"/>
        <v>398</v>
      </c>
      <c r="B400" s="50" t="s">
        <v>916</v>
      </c>
      <c r="C400" s="22" t="s">
        <v>915</v>
      </c>
      <c r="D400" s="22" t="s">
        <v>5</v>
      </c>
      <c r="E400" s="23">
        <f>IFERROR((INDEX(JADID[],MATCH(Table4[[#This Row],[کد کالا]],JADID[کد کالا],0),1)),"پایان موجودی")</f>
        <v>1897500</v>
      </c>
      <c r="F400" s="7"/>
      <c r="G400" s="4"/>
      <c r="H400" s="4"/>
      <c r="I400" s="4"/>
    </row>
    <row r="401" spans="1:9" ht="79.900000000000006" customHeight="1" x14ac:dyDescent="0.25">
      <c r="A401" s="30">
        <f t="shared" si="6"/>
        <v>399</v>
      </c>
      <c r="B401" s="50" t="s">
        <v>918</v>
      </c>
      <c r="C401" s="22" t="s">
        <v>917</v>
      </c>
      <c r="D401" s="22" t="s">
        <v>29</v>
      </c>
      <c r="E401" s="23">
        <f>IFERROR((INDEX(JADID[],MATCH(Table4[[#This Row],[کد کالا]],JADID[کد کالا],0),1)),"پایان موجودی")</f>
        <v>600000</v>
      </c>
      <c r="G401" s="4"/>
      <c r="H401" s="4"/>
      <c r="I401" s="4"/>
    </row>
    <row r="402" spans="1:9" ht="79.900000000000006" customHeight="1" x14ac:dyDescent="0.25">
      <c r="A402" s="30">
        <f t="shared" si="6"/>
        <v>400</v>
      </c>
      <c r="B402" s="50" t="s">
        <v>920</v>
      </c>
      <c r="C402" s="22" t="s">
        <v>919</v>
      </c>
      <c r="D402" s="22" t="s">
        <v>5</v>
      </c>
      <c r="E402" s="23" t="str">
        <f>IFERROR((INDEX(JADID[],MATCH(Table4[[#This Row],[کد کالا]],JADID[کد کالا],0),1)),"پایان موجودی")</f>
        <v>پایان موجودی</v>
      </c>
      <c r="G402" s="4"/>
      <c r="H402" s="4"/>
      <c r="I402" s="4"/>
    </row>
    <row r="403" spans="1:9" ht="79.900000000000006" customHeight="1" x14ac:dyDescent="0.25">
      <c r="A403" s="30">
        <f t="shared" si="6"/>
        <v>401</v>
      </c>
      <c r="B403" s="50" t="s">
        <v>922</v>
      </c>
      <c r="C403" s="22" t="s">
        <v>921</v>
      </c>
      <c r="D403" s="22" t="s">
        <v>211</v>
      </c>
      <c r="E403" s="23">
        <f>IFERROR((INDEX(JADID[],MATCH(Table4[[#This Row],[کد کالا]],JADID[کد کالا],0),1)),"پایان موجودی")</f>
        <v>750000</v>
      </c>
      <c r="F403" s="7"/>
      <c r="G403" s="4"/>
      <c r="H403" s="4"/>
      <c r="I403" s="4"/>
    </row>
    <row r="404" spans="1:9" ht="79.900000000000006" customHeight="1" x14ac:dyDescent="0.25">
      <c r="A404" s="30">
        <f t="shared" si="6"/>
        <v>402</v>
      </c>
      <c r="B404" s="50" t="s">
        <v>924</v>
      </c>
      <c r="C404" s="22" t="s">
        <v>923</v>
      </c>
      <c r="D404" s="22" t="s">
        <v>6</v>
      </c>
      <c r="E404" s="23">
        <f>IFERROR((INDEX(JADID[],MATCH(Table4[[#This Row],[کد کالا]],JADID[کد کالا],0),1)),"پایان موجودی")</f>
        <v>2475000</v>
      </c>
      <c r="F404" s="7"/>
      <c r="G404" s="4"/>
      <c r="H404" s="4"/>
      <c r="I404" s="4"/>
    </row>
    <row r="405" spans="1:9" ht="79.900000000000006" customHeight="1" x14ac:dyDescent="0.25">
      <c r="A405" s="30">
        <f t="shared" si="6"/>
        <v>403</v>
      </c>
      <c r="B405" s="50" t="s">
        <v>928</v>
      </c>
      <c r="C405" s="22" t="s">
        <v>927</v>
      </c>
      <c r="D405" s="22" t="s">
        <v>6</v>
      </c>
      <c r="E405" s="23" t="str">
        <f>IFERROR((INDEX(JADID[],MATCH(Table4[[#This Row],[کد کالا]],JADID[کد کالا],0),1)),"پایان موجودی")</f>
        <v>پایان موجودی</v>
      </c>
      <c r="G405" s="4"/>
      <c r="H405" s="4"/>
      <c r="I405" s="4"/>
    </row>
    <row r="406" spans="1:9" ht="79.900000000000006" customHeight="1" x14ac:dyDescent="0.25">
      <c r="A406" s="30">
        <f t="shared" si="6"/>
        <v>404</v>
      </c>
      <c r="B406" s="50" t="s">
        <v>930</v>
      </c>
      <c r="C406" s="22" t="s">
        <v>929</v>
      </c>
      <c r="D406" s="22" t="s">
        <v>23</v>
      </c>
      <c r="E406" s="23">
        <f>IFERROR((INDEX(JADID[],MATCH(Table4[[#This Row],[کد کالا]],JADID[کد کالا],0),1)),"پایان موجودی")</f>
        <v>5200000</v>
      </c>
      <c r="F406" s="7"/>
      <c r="G406" s="4"/>
      <c r="H406" s="4"/>
      <c r="I406" s="4"/>
    </row>
    <row r="407" spans="1:9" ht="79.900000000000006" customHeight="1" x14ac:dyDescent="0.25">
      <c r="A407" s="30">
        <f t="shared" si="6"/>
        <v>405</v>
      </c>
      <c r="B407" s="50" t="s">
        <v>932</v>
      </c>
      <c r="C407" s="22" t="s">
        <v>931</v>
      </c>
      <c r="D407" s="22" t="s">
        <v>32</v>
      </c>
      <c r="E407" s="23" t="str">
        <f>IFERROR((INDEX(JADID[],MATCH(Table4[[#This Row],[کد کالا]],JADID[کد کالا],0),1)),"پایان موجودی")</f>
        <v>پایان موجودی</v>
      </c>
      <c r="F407"/>
      <c r="G407" s="4"/>
      <c r="H407" s="4"/>
      <c r="I407" s="4"/>
    </row>
    <row r="408" spans="1:9" ht="79.900000000000006" customHeight="1" x14ac:dyDescent="0.25">
      <c r="A408" s="30">
        <f t="shared" si="6"/>
        <v>406</v>
      </c>
      <c r="B408" s="50" t="s">
        <v>934</v>
      </c>
      <c r="C408" s="22" t="s">
        <v>933</v>
      </c>
      <c r="D408" s="22" t="s">
        <v>29</v>
      </c>
      <c r="E408" s="23">
        <f>IFERROR((INDEX(JADID[],MATCH(Table4[[#This Row],[کد کالا]],JADID[کد کالا],0),1)),"پایان موجودی")</f>
        <v>2030000</v>
      </c>
      <c r="F408"/>
      <c r="G408" s="4"/>
      <c r="H408" s="4"/>
      <c r="I408" s="4"/>
    </row>
    <row r="409" spans="1:9" ht="79.900000000000006" customHeight="1" x14ac:dyDescent="0.25">
      <c r="A409" s="30">
        <f t="shared" si="6"/>
        <v>407</v>
      </c>
      <c r="B409" s="50" t="s">
        <v>936</v>
      </c>
      <c r="C409" s="24" t="s">
        <v>935</v>
      </c>
      <c r="D409" s="22" t="s">
        <v>39</v>
      </c>
      <c r="E409" s="23" t="str">
        <f>IFERROR((INDEX(JADID[],MATCH(Table4[[#This Row],[کد کالا]],JADID[کد کالا],0),1)),"پایان موجودی")</f>
        <v>پایان موجودی</v>
      </c>
      <c r="F409" s="8"/>
      <c r="G409" s="4"/>
      <c r="H409" s="4"/>
      <c r="I409" s="4"/>
    </row>
    <row r="410" spans="1:9" ht="79.900000000000006" customHeight="1" x14ac:dyDescent="0.25">
      <c r="A410" s="30">
        <f t="shared" si="6"/>
        <v>408</v>
      </c>
      <c r="B410" s="50" t="s">
        <v>938</v>
      </c>
      <c r="C410" s="22" t="s">
        <v>937</v>
      </c>
      <c r="D410" s="22" t="s">
        <v>6</v>
      </c>
      <c r="E410" s="23">
        <f>IFERROR((INDEX(JADID[],MATCH(Table4[[#This Row],[کد کالا]],JADID[کد کالا],0),1)),"پایان موجودی")</f>
        <v>3040000</v>
      </c>
      <c r="F410" s="8"/>
      <c r="G410" s="4"/>
      <c r="H410" s="4"/>
      <c r="I410" s="4"/>
    </row>
    <row r="411" spans="1:9" ht="79.900000000000006" customHeight="1" x14ac:dyDescent="0.25">
      <c r="A411" s="30">
        <f t="shared" si="6"/>
        <v>409</v>
      </c>
      <c r="B411" s="50" t="s">
        <v>940</v>
      </c>
      <c r="C411" s="22" t="s">
        <v>939</v>
      </c>
      <c r="D411" s="22" t="s">
        <v>29</v>
      </c>
      <c r="E411" s="23">
        <f>IFERROR((INDEX(JADID[],MATCH(Table4[[#This Row],[کد کالا]],JADID[کد کالا],0),1)),"پایان موجودی")</f>
        <v>2480000</v>
      </c>
      <c r="G411" s="4"/>
      <c r="H411" s="4"/>
      <c r="I411" s="4"/>
    </row>
    <row r="412" spans="1:9" ht="79.900000000000006" customHeight="1" x14ac:dyDescent="0.25">
      <c r="A412" s="30">
        <f t="shared" si="6"/>
        <v>410</v>
      </c>
      <c r="B412" s="50" t="s">
        <v>944</v>
      </c>
      <c r="C412" s="24" t="s">
        <v>943</v>
      </c>
      <c r="D412" s="22" t="s">
        <v>29</v>
      </c>
      <c r="E412" s="23">
        <f>IFERROR((INDEX(JADID[],MATCH(Table4[[#This Row],[کد کالا]],JADID[کد کالا],0),1)),"پایان موجودی")</f>
        <v>2800000</v>
      </c>
      <c r="F412" s="8"/>
      <c r="G412" s="4"/>
      <c r="H412" s="4"/>
      <c r="I412" s="4"/>
    </row>
    <row r="413" spans="1:9" ht="79.900000000000006" customHeight="1" x14ac:dyDescent="0.25">
      <c r="A413" s="30">
        <f t="shared" si="6"/>
        <v>411</v>
      </c>
      <c r="B413" s="50" t="s">
        <v>946</v>
      </c>
      <c r="C413" s="22" t="s">
        <v>945</v>
      </c>
      <c r="D413" s="22" t="s">
        <v>29</v>
      </c>
      <c r="E413" s="23">
        <f>IFERROR((INDEX(JADID[],MATCH(Table4[[#This Row],[کد کالا]],JADID[کد کالا],0),1)),"پایان موجودی")</f>
        <v>2400000</v>
      </c>
      <c r="G413" s="4"/>
      <c r="H413" s="4"/>
      <c r="I413" s="4"/>
    </row>
    <row r="414" spans="1:9" ht="79.900000000000006" customHeight="1" x14ac:dyDescent="0.25">
      <c r="A414" s="30">
        <f t="shared" si="6"/>
        <v>412</v>
      </c>
      <c r="B414" s="50" t="s">
        <v>948</v>
      </c>
      <c r="C414" s="22" t="s">
        <v>947</v>
      </c>
      <c r="D414" s="22" t="s">
        <v>29</v>
      </c>
      <c r="E414" s="23">
        <f>IFERROR((INDEX(JADID[],MATCH(Table4[[#This Row],[کد کالا]],JADID[کد کالا],0),1)),"پایان موجودی")</f>
        <v>710000</v>
      </c>
      <c r="G414" s="4"/>
      <c r="H414" s="4"/>
      <c r="I414" s="4"/>
    </row>
    <row r="415" spans="1:9" ht="79.900000000000006" customHeight="1" x14ac:dyDescent="0.25">
      <c r="A415" s="30">
        <f t="shared" si="6"/>
        <v>413</v>
      </c>
      <c r="B415" s="50" t="s">
        <v>950</v>
      </c>
      <c r="C415" s="22" t="s">
        <v>949</v>
      </c>
      <c r="D415" s="22" t="s">
        <v>29</v>
      </c>
      <c r="E415" s="23">
        <f>IFERROR((INDEX(JADID[],MATCH(Table4[[#This Row],[کد کالا]],JADID[کد کالا],0),1)),"پایان موجودی")</f>
        <v>2280000</v>
      </c>
      <c r="F415"/>
      <c r="G415" s="4"/>
      <c r="H415" s="4"/>
      <c r="I415" s="4"/>
    </row>
    <row r="416" spans="1:9" ht="79.900000000000006" customHeight="1" x14ac:dyDescent="0.25">
      <c r="A416" s="30">
        <f t="shared" si="6"/>
        <v>414</v>
      </c>
      <c r="B416" s="50" t="s">
        <v>956</v>
      </c>
      <c r="C416" s="22" t="s">
        <v>955</v>
      </c>
      <c r="D416" s="22" t="s">
        <v>5</v>
      </c>
      <c r="E416" s="23">
        <f>IFERROR((INDEX(JADID[],MATCH(Table4[[#This Row],[کد کالا]],JADID[کد کالا],0),1)),"پایان موجودی")</f>
        <v>1500000</v>
      </c>
      <c r="F416" s="8"/>
      <c r="G416" s="4"/>
      <c r="H416" s="4"/>
      <c r="I416" s="4"/>
    </row>
    <row r="417" spans="1:9" ht="79.900000000000006" customHeight="1" x14ac:dyDescent="0.25">
      <c r="A417" s="30">
        <f t="shared" si="6"/>
        <v>415</v>
      </c>
      <c r="B417" s="50" t="s">
        <v>958</v>
      </c>
      <c r="C417" s="22" t="s">
        <v>957</v>
      </c>
      <c r="D417" s="22" t="s">
        <v>16</v>
      </c>
      <c r="E417" s="23">
        <f>IFERROR((INDEX(JADID[],MATCH(Table4[[#This Row],[کد کالا]],JADID[کد کالا],0),1)),"پایان موجودی")</f>
        <v>2240000</v>
      </c>
      <c r="F417" s="7"/>
      <c r="G417" s="4"/>
      <c r="H417" s="4"/>
      <c r="I417" s="4"/>
    </row>
    <row r="418" spans="1:9" ht="79.900000000000006" customHeight="1" x14ac:dyDescent="0.25">
      <c r="A418" s="30">
        <f t="shared" si="6"/>
        <v>416</v>
      </c>
      <c r="B418" s="50" t="s">
        <v>960</v>
      </c>
      <c r="C418" s="22" t="s">
        <v>959</v>
      </c>
      <c r="D418" s="22" t="s">
        <v>6</v>
      </c>
      <c r="E418" s="23">
        <f>IFERROR((INDEX(JADID[],MATCH(Table4[[#This Row],[کد کالا]],JADID[کد کالا],0),1)),"پایان موجودی")</f>
        <v>4000000</v>
      </c>
      <c r="F418" s="7"/>
      <c r="G418" s="4"/>
      <c r="H418" s="4"/>
      <c r="I418" s="4"/>
    </row>
    <row r="419" spans="1:9" ht="79.900000000000006" customHeight="1" x14ac:dyDescent="0.25">
      <c r="A419" s="30">
        <f t="shared" si="6"/>
        <v>417</v>
      </c>
      <c r="B419" s="50" t="s">
        <v>962</v>
      </c>
      <c r="C419" s="22" t="s">
        <v>961</v>
      </c>
      <c r="D419" s="22" t="s">
        <v>116</v>
      </c>
      <c r="E419" s="23">
        <f>IFERROR((INDEX(JADID[],MATCH(Table4[[#This Row],[کد کالا]],JADID[کد کالا],0),1)),"پایان موجودی")</f>
        <v>1000000</v>
      </c>
      <c r="F419" s="7"/>
      <c r="G419" s="4"/>
      <c r="H419" s="4"/>
      <c r="I419" s="4"/>
    </row>
    <row r="420" spans="1:9" ht="79.900000000000006" customHeight="1" x14ac:dyDescent="0.25">
      <c r="A420" s="30">
        <f t="shared" si="6"/>
        <v>418</v>
      </c>
      <c r="B420" s="50" t="s">
        <v>964</v>
      </c>
      <c r="C420" s="22" t="s">
        <v>963</v>
      </c>
      <c r="D420" s="22" t="s">
        <v>444</v>
      </c>
      <c r="E420" s="23" t="str">
        <f>IFERROR((INDEX(JADID[],MATCH(Table4[[#This Row],[کد کالا]],JADID[کد کالا],0),1)),"پایان موجودی")</f>
        <v>پایان موجودی</v>
      </c>
      <c r="F420"/>
      <c r="G420" s="4"/>
      <c r="H420" s="4"/>
      <c r="I420" s="4"/>
    </row>
    <row r="421" spans="1:9" ht="79.900000000000006" customHeight="1" x14ac:dyDescent="0.25">
      <c r="A421" s="30">
        <f t="shared" si="6"/>
        <v>419</v>
      </c>
      <c r="B421" s="50" t="s">
        <v>966</v>
      </c>
      <c r="C421" s="22" t="s">
        <v>965</v>
      </c>
      <c r="D421" s="22" t="s">
        <v>33</v>
      </c>
      <c r="E421" s="23">
        <f>IFERROR((INDEX(JADID[],MATCH(Table4[[#This Row],[کد کالا]],JADID[کد کالا],0),1)),"پایان موجودی")</f>
        <v>560000</v>
      </c>
      <c r="F421"/>
      <c r="G421" s="4"/>
      <c r="H421" s="4"/>
      <c r="I421" s="4"/>
    </row>
    <row r="422" spans="1:9" ht="79.900000000000006" customHeight="1" x14ac:dyDescent="0.25">
      <c r="A422" s="30">
        <f t="shared" si="6"/>
        <v>420</v>
      </c>
      <c r="B422" s="50" t="s">
        <v>968</v>
      </c>
      <c r="C422" s="22" t="s">
        <v>967</v>
      </c>
      <c r="D422" s="22" t="s">
        <v>100</v>
      </c>
      <c r="E422" s="23">
        <f>IFERROR((INDEX(JADID[],MATCH(Table4[[#This Row],[کد کالا]],JADID[کد کالا],0),1)),"پایان موجودی")</f>
        <v>400000</v>
      </c>
      <c r="F422"/>
      <c r="G422" s="4"/>
      <c r="H422" s="4"/>
      <c r="I422" s="4"/>
    </row>
    <row r="423" spans="1:9" ht="79.900000000000006" customHeight="1" x14ac:dyDescent="0.25">
      <c r="A423" s="30">
        <f t="shared" si="6"/>
        <v>421</v>
      </c>
      <c r="B423" s="50" t="s">
        <v>970</v>
      </c>
      <c r="C423" s="22" t="s">
        <v>969</v>
      </c>
      <c r="D423" s="22" t="s">
        <v>246</v>
      </c>
      <c r="E423" s="23">
        <f>IFERROR((INDEX(JADID[],MATCH(Table4[[#This Row],[کد کالا]],JADID[کد کالا],0),1)),"پایان موجودی")</f>
        <v>150000</v>
      </c>
      <c r="G423" s="4"/>
      <c r="H423" s="4"/>
      <c r="I423" s="4"/>
    </row>
    <row r="424" spans="1:9" ht="79.900000000000006" customHeight="1" x14ac:dyDescent="0.25">
      <c r="A424" s="30">
        <f t="shared" si="6"/>
        <v>422</v>
      </c>
      <c r="B424" s="50" t="s">
        <v>972</v>
      </c>
      <c r="C424" s="22" t="s">
        <v>971</v>
      </c>
      <c r="D424" s="22" t="s">
        <v>116</v>
      </c>
      <c r="E424" s="23">
        <f>IFERROR((INDEX(JADID[],MATCH(Table4[[#This Row],[کد کالا]],JADID[کد کالا],0),1)),"پایان موجودی")</f>
        <v>600000</v>
      </c>
      <c r="F424" s="7"/>
      <c r="G424" s="4"/>
      <c r="H424" s="4"/>
      <c r="I424" s="4"/>
    </row>
    <row r="425" spans="1:9" ht="79.900000000000006" customHeight="1" x14ac:dyDescent="0.25">
      <c r="A425" s="30">
        <f t="shared" si="6"/>
        <v>423</v>
      </c>
      <c r="B425" s="50" t="s">
        <v>974</v>
      </c>
      <c r="C425" s="22" t="s">
        <v>973</v>
      </c>
      <c r="D425" s="22" t="s">
        <v>29</v>
      </c>
      <c r="E425" s="23" t="str">
        <f>IFERROR((INDEX(JADID[],MATCH(Table4[[#This Row],[کد کالا]],JADID[کد کالا],0),1)),"پایان موجودی")</f>
        <v>پایان موجودی</v>
      </c>
      <c r="F425" s="7"/>
      <c r="G425" s="4"/>
      <c r="H425" s="4"/>
      <c r="I425" s="4"/>
    </row>
    <row r="426" spans="1:9" ht="79.900000000000006" customHeight="1" x14ac:dyDescent="0.25">
      <c r="A426" s="30">
        <f t="shared" si="6"/>
        <v>424</v>
      </c>
      <c r="B426" s="50" t="s">
        <v>976</v>
      </c>
      <c r="C426" s="22" t="s">
        <v>975</v>
      </c>
      <c r="D426" s="22" t="s">
        <v>6</v>
      </c>
      <c r="E426" s="23">
        <f>IFERROR((INDEX(JADID[],MATCH(Table4[[#This Row],[کد کالا]],JADID[کد کالا],0),1)),"پایان موجودی")</f>
        <v>2480000</v>
      </c>
      <c r="F426"/>
      <c r="G426" s="4"/>
      <c r="H426" s="4"/>
      <c r="I426" s="4"/>
    </row>
    <row r="427" spans="1:9" ht="79.900000000000006" customHeight="1" x14ac:dyDescent="0.25">
      <c r="A427" s="30">
        <f t="shared" si="6"/>
        <v>425</v>
      </c>
      <c r="B427" s="50" t="s">
        <v>978</v>
      </c>
      <c r="C427" s="22" t="s">
        <v>977</v>
      </c>
      <c r="D427" s="22" t="s">
        <v>29</v>
      </c>
      <c r="E427" s="23">
        <f>IFERROR((INDEX(JADID[],MATCH(Table4[[#This Row],[کد کالا]],JADID[کد کالا],0),1)),"پایان موجودی")</f>
        <v>1920000</v>
      </c>
      <c r="F427" s="7"/>
      <c r="G427" s="4"/>
      <c r="H427" s="4"/>
      <c r="I427" s="4"/>
    </row>
    <row r="428" spans="1:9" ht="79.900000000000006" customHeight="1" x14ac:dyDescent="0.25">
      <c r="A428" s="30">
        <f t="shared" si="6"/>
        <v>426</v>
      </c>
      <c r="B428" s="50" t="s">
        <v>1765</v>
      </c>
      <c r="C428" s="22" t="s">
        <v>1815</v>
      </c>
      <c r="D428" s="22" t="s">
        <v>5</v>
      </c>
      <c r="E428" s="23" t="str">
        <f>IFERROR((INDEX(JADID[],MATCH(Table4[[#This Row],[کد کالا]],JADID[کد کالا],0),1)),"پایان موجودی")</f>
        <v>پایان موجودی</v>
      </c>
      <c r="G428" s="4"/>
      <c r="H428" s="4"/>
      <c r="I428" s="4"/>
    </row>
    <row r="429" spans="1:9" ht="79.900000000000006" customHeight="1" x14ac:dyDescent="0.25">
      <c r="A429" s="30">
        <f t="shared" si="6"/>
        <v>427</v>
      </c>
      <c r="B429" s="50" t="s">
        <v>989</v>
      </c>
      <c r="C429" s="22" t="s">
        <v>988</v>
      </c>
      <c r="D429" s="22" t="s">
        <v>6</v>
      </c>
      <c r="E429" s="23">
        <f>IFERROR((INDEX(JADID[],MATCH(Table4[[#This Row],[کد کالا]],JADID[کد کالا],0),1)),"پایان موجودی")</f>
        <v>4200000</v>
      </c>
      <c r="G429" s="4"/>
      <c r="H429" s="4"/>
      <c r="I429" s="4"/>
    </row>
    <row r="430" spans="1:9" ht="79.900000000000006" customHeight="1" x14ac:dyDescent="0.25">
      <c r="A430" s="30">
        <f t="shared" si="6"/>
        <v>428</v>
      </c>
      <c r="B430" s="50" t="s">
        <v>993</v>
      </c>
      <c r="C430" s="22" t="s">
        <v>992</v>
      </c>
      <c r="D430" s="22" t="s">
        <v>26</v>
      </c>
      <c r="E430" s="23">
        <f>IFERROR((INDEX(JADID[],MATCH(Table4[[#This Row],[کد کالا]],JADID[کد کالا],0),1)),"پایان موجودی")</f>
        <v>10350000</v>
      </c>
      <c r="G430" s="4"/>
      <c r="H430" s="4"/>
      <c r="I430" s="4"/>
    </row>
    <row r="431" spans="1:9" ht="79.900000000000006" customHeight="1" x14ac:dyDescent="0.25">
      <c r="A431" s="30">
        <f t="shared" si="6"/>
        <v>429</v>
      </c>
      <c r="B431" s="50" t="s">
        <v>995</v>
      </c>
      <c r="C431" s="22" t="s">
        <v>994</v>
      </c>
      <c r="D431" s="22" t="s">
        <v>167</v>
      </c>
      <c r="E431" s="23">
        <f>IFERROR((INDEX(JADID[],MATCH(Table4[[#This Row],[کد کالا]],JADID[کد کالا],0),1)),"پایان موجودی")</f>
        <v>712500</v>
      </c>
      <c r="G431" s="4"/>
      <c r="H431" s="4"/>
      <c r="I431" s="4"/>
    </row>
    <row r="432" spans="1:9" ht="79.900000000000006" customHeight="1" x14ac:dyDescent="0.25">
      <c r="A432" s="30">
        <f t="shared" si="6"/>
        <v>430</v>
      </c>
      <c r="B432" s="50" t="s">
        <v>997</v>
      </c>
      <c r="C432" s="22" t="s">
        <v>996</v>
      </c>
      <c r="D432" s="22" t="s">
        <v>39</v>
      </c>
      <c r="E432" s="23">
        <f>IFERROR((INDEX(JADID[],MATCH(Table4[[#This Row],[کد کالا]],JADID[کد کالا],0),1)),"پایان موجودی")</f>
        <v>1987500</v>
      </c>
      <c r="F432"/>
      <c r="G432" s="4"/>
      <c r="H432" s="4"/>
      <c r="I432" s="4"/>
    </row>
    <row r="433" spans="1:9" ht="79.900000000000006" customHeight="1" x14ac:dyDescent="0.25">
      <c r="A433" s="30">
        <f t="shared" si="6"/>
        <v>431</v>
      </c>
      <c r="B433" s="50" t="s">
        <v>999</v>
      </c>
      <c r="C433" s="24" t="s">
        <v>998</v>
      </c>
      <c r="D433" s="22" t="s">
        <v>29</v>
      </c>
      <c r="E433" s="23">
        <f>IFERROR((INDEX(JADID[],MATCH(Table4[[#This Row],[کد کالا]],JADID[کد کالا],0),1)),"پایان موجودی")</f>
        <v>2480000</v>
      </c>
      <c r="F433" s="8"/>
      <c r="G433" s="4"/>
      <c r="H433" s="4"/>
      <c r="I433" s="4"/>
    </row>
    <row r="434" spans="1:9" ht="79.900000000000006" customHeight="1" x14ac:dyDescent="0.25">
      <c r="A434" s="30">
        <f t="shared" si="6"/>
        <v>432</v>
      </c>
      <c r="B434" s="50" t="s">
        <v>1001</v>
      </c>
      <c r="C434" s="22" t="s">
        <v>1000</v>
      </c>
      <c r="D434" s="22" t="s">
        <v>29</v>
      </c>
      <c r="E434" s="23">
        <f>IFERROR((INDEX(JADID[],MATCH(Table4[[#This Row],[کد کالا]],JADID[کد کالا],0),1)),"پایان موجودی")</f>
        <v>2895000</v>
      </c>
      <c r="G434" s="4"/>
      <c r="H434" s="4"/>
      <c r="I434" s="4"/>
    </row>
    <row r="435" spans="1:9" ht="79.900000000000006" customHeight="1" x14ac:dyDescent="0.25">
      <c r="A435" s="30">
        <f t="shared" si="6"/>
        <v>433</v>
      </c>
      <c r="B435" s="50" t="s">
        <v>1003</v>
      </c>
      <c r="C435" s="22" t="s">
        <v>1002</v>
      </c>
      <c r="D435" s="22" t="s">
        <v>29</v>
      </c>
      <c r="E435" s="23" t="str">
        <f>IFERROR((INDEX(JADID[],MATCH(Table4[[#This Row],[کد کالا]],JADID[کد کالا],0),1)),"پایان موجودی")</f>
        <v>پایان موجودی</v>
      </c>
      <c r="G435" s="4"/>
      <c r="H435" s="4"/>
      <c r="I435" s="4"/>
    </row>
    <row r="436" spans="1:9" ht="79.900000000000006" customHeight="1" x14ac:dyDescent="0.25">
      <c r="A436" s="30">
        <f t="shared" si="6"/>
        <v>434</v>
      </c>
      <c r="B436" s="50" t="s">
        <v>1005</v>
      </c>
      <c r="C436" s="22" t="s">
        <v>1004</v>
      </c>
      <c r="D436" s="22" t="s">
        <v>6</v>
      </c>
      <c r="E436" s="23">
        <f>IFERROR((INDEX(JADID[],MATCH(Table4[[#This Row],[کد کالا]],JADID[کد کالا],0),1)),"پایان موجودی")</f>
        <v>1950000</v>
      </c>
      <c r="F436" s="7"/>
      <c r="G436" s="4"/>
      <c r="H436" s="4"/>
      <c r="I436" s="4"/>
    </row>
    <row r="437" spans="1:9" ht="79.900000000000006" customHeight="1" x14ac:dyDescent="0.25">
      <c r="A437" s="30">
        <f t="shared" si="6"/>
        <v>435</v>
      </c>
      <c r="B437" s="50" t="s">
        <v>1007</v>
      </c>
      <c r="C437" s="22" t="s">
        <v>1006</v>
      </c>
      <c r="D437" s="22" t="s">
        <v>26</v>
      </c>
      <c r="E437" s="23">
        <f>IFERROR((INDEX(JADID[],MATCH(Table4[[#This Row],[کد کالا]],JADID[کد کالا],0),1)),"پایان موجودی")</f>
        <v>4080000</v>
      </c>
      <c r="F437" s="7"/>
      <c r="G437" s="4"/>
      <c r="H437" s="4"/>
      <c r="I437" s="4"/>
    </row>
    <row r="438" spans="1:9" ht="79.900000000000006" customHeight="1" x14ac:dyDescent="0.25">
      <c r="A438" s="30">
        <f t="shared" si="6"/>
        <v>436</v>
      </c>
      <c r="B438" s="50" t="s">
        <v>1011</v>
      </c>
      <c r="C438" s="22" t="s">
        <v>1010</v>
      </c>
      <c r="D438" s="22" t="s">
        <v>12</v>
      </c>
      <c r="E438" s="23">
        <f>IFERROR((INDEX(JADID[],MATCH(Table4[[#This Row],[کد کالا]],JADID[کد کالا],0),1)),"پایان موجودی")</f>
        <v>1612500</v>
      </c>
      <c r="G438" s="4"/>
      <c r="H438" s="4"/>
      <c r="I438" s="4"/>
    </row>
    <row r="439" spans="1:9" ht="79.900000000000006" customHeight="1" x14ac:dyDescent="0.25">
      <c r="A439" s="30">
        <f t="shared" si="6"/>
        <v>437</v>
      </c>
      <c r="B439" s="50" t="s">
        <v>1015</v>
      </c>
      <c r="C439" s="22" t="s">
        <v>1014</v>
      </c>
      <c r="D439" s="22" t="s">
        <v>12</v>
      </c>
      <c r="E439" s="23">
        <f>IFERROR((INDEX(JADID[],MATCH(Table4[[#This Row],[کد کالا]],JADID[کد کالا],0),1)),"پایان موجودی")</f>
        <v>1800000</v>
      </c>
      <c r="G439" s="4"/>
      <c r="H439" s="4"/>
      <c r="I439" s="4"/>
    </row>
    <row r="440" spans="1:9" ht="79.900000000000006" customHeight="1" x14ac:dyDescent="0.25">
      <c r="A440" s="30">
        <f t="shared" si="6"/>
        <v>438</v>
      </c>
      <c r="B440" s="50" t="s">
        <v>1017</v>
      </c>
      <c r="C440" s="22" t="s">
        <v>1016</v>
      </c>
      <c r="D440" s="22" t="s">
        <v>12</v>
      </c>
      <c r="E440" s="23">
        <f>IFERROR((INDEX(JADID[],MATCH(Table4[[#This Row],[کد کالا]],JADID[کد کالا],0),1)),"پایان موجودی")</f>
        <v>1252500</v>
      </c>
      <c r="G440" s="4"/>
      <c r="H440" s="4"/>
      <c r="I440" s="4"/>
    </row>
    <row r="441" spans="1:9" ht="79.900000000000006" customHeight="1" x14ac:dyDescent="0.25">
      <c r="A441" s="30">
        <f t="shared" si="6"/>
        <v>439</v>
      </c>
      <c r="B441" s="50" t="s">
        <v>1019</v>
      </c>
      <c r="C441" s="22" t="s">
        <v>1018</v>
      </c>
      <c r="D441" s="22" t="s">
        <v>29</v>
      </c>
      <c r="E441" s="23">
        <f>IFERROR((INDEX(JADID[],MATCH(Table4[[#This Row],[کد کالا]],JADID[کد کالا],0),1)),"پایان موجودی")</f>
        <v>2160000</v>
      </c>
      <c r="F441" s="7"/>
      <c r="G441" s="4"/>
      <c r="H441" s="4"/>
      <c r="I441" s="4"/>
    </row>
    <row r="442" spans="1:9" ht="79.900000000000006" customHeight="1" x14ac:dyDescent="0.25">
      <c r="A442" s="30">
        <f t="shared" si="6"/>
        <v>440</v>
      </c>
      <c r="B442" s="50" t="s">
        <v>1021</v>
      </c>
      <c r="C442" s="22" t="s">
        <v>1020</v>
      </c>
      <c r="D442" s="22" t="s">
        <v>6</v>
      </c>
      <c r="E442" s="23">
        <f>IFERROR((INDEX(JADID[],MATCH(Table4[[#This Row],[کد کالا]],JADID[کد کالا],0),1)),"پایان موجودی")</f>
        <v>1275000</v>
      </c>
      <c r="F442" s="8"/>
      <c r="G442" s="4"/>
      <c r="H442" s="4"/>
      <c r="I442" s="4"/>
    </row>
    <row r="443" spans="1:9" ht="79.900000000000006" customHeight="1" x14ac:dyDescent="0.25">
      <c r="A443" s="30">
        <f t="shared" si="6"/>
        <v>441</v>
      </c>
      <c r="B443" s="50" t="s">
        <v>1023</v>
      </c>
      <c r="C443" s="24" t="s">
        <v>1022</v>
      </c>
      <c r="D443" s="22" t="s">
        <v>29</v>
      </c>
      <c r="E443" s="23">
        <f>IFERROR((INDEX(JADID[],MATCH(Table4[[#This Row],[کد کالا]],JADID[کد کالا],0),1)),"پایان موجودی")</f>
        <v>1087500</v>
      </c>
      <c r="G443" s="4"/>
      <c r="H443" s="4"/>
      <c r="I443" s="4"/>
    </row>
    <row r="444" spans="1:9" ht="79.900000000000006" customHeight="1" x14ac:dyDescent="0.25">
      <c r="A444" s="30">
        <f t="shared" si="6"/>
        <v>442</v>
      </c>
      <c r="B444" s="50" t="s">
        <v>1027</v>
      </c>
      <c r="C444" s="24" t="s">
        <v>1026</v>
      </c>
      <c r="D444" s="22" t="s">
        <v>246</v>
      </c>
      <c r="E444" s="23">
        <f>IFERROR((INDEX(JADID[],MATCH(Table4[[#This Row],[کد کالا]],JADID[کد کالا],0),1)),"پایان موجودی")</f>
        <v>172000</v>
      </c>
      <c r="F444"/>
      <c r="G444" s="4"/>
      <c r="H444" s="4"/>
      <c r="I444" s="4"/>
    </row>
    <row r="445" spans="1:9" ht="79.900000000000006" customHeight="1" x14ac:dyDescent="0.25">
      <c r="A445" s="30">
        <f t="shared" si="6"/>
        <v>443</v>
      </c>
      <c r="B445" s="50" t="s">
        <v>1766</v>
      </c>
      <c r="C445" s="22" t="s">
        <v>1814</v>
      </c>
      <c r="D445" s="22" t="s">
        <v>5</v>
      </c>
      <c r="E445" s="23" t="str">
        <f>IFERROR((INDEX(JADID[],MATCH(Table4[[#This Row],[کد کالا]],JADID[کد کالا],0),1)),"پایان موجودی")</f>
        <v>پایان موجودی</v>
      </c>
      <c r="G445" s="4"/>
      <c r="H445" s="4"/>
      <c r="I445" s="4"/>
    </row>
    <row r="446" spans="1:9" ht="79.900000000000006" customHeight="1" x14ac:dyDescent="0.25">
      <c r="A446" s="30">
        <f t="shared" si="6"/>
        <v>444</v>
      </c>
      <c r="B446" s="50" t="s">
        <v>1029</v>
      </c>
      <c r="C446" s="22" t="s">
        <v>1028</v>
      </c>
      <c r="D446" s="22" t="s">
        <v>92</v>
      </c>
      <c r="E446" s="23" t="str">
        <f>IFERROR((INDEX(JADID[],MATCH(Table4[[#This Row],[کد کالا]],JADID[کد کالا],0),1)),"پایان موجودی")</f>
        <v>پایان موجودی</v>
      </c>
      <c r="G446" s="4"/>
      <c r="H446" s="4"/>
      <c r="I446" s="4"/>
    </row>
    <row r="447" spans="1:9" ht="79.900000000000006" customHeight="1" x14ac:dyDescent="0.25">
      <c r="A447" s="30">
        <f t="shared" si="6"/>
        <v>445</v>
      </c>
      <c r="B447" s="50" t="s">
        <v>1031</v>
      </c>
      <c r="C447" s="22" t="s">
        <v>1030</v>
      </c>
      <c r="D447" s="22" t="s">
        <v>50</v>
      </c>
      <c r="E447" s="23">
        <f>IFERROR((INDEX(JADID[],MATCH(Table4[[#This Row],[کد کالا]],JADID[کد کالا],0),1)),"پایان موجودی")</f>
        <v>5962500</v>
      </c>
      <c r="G447" s="4"/>
      <c r="H447" s="4"/>
      <c r="I447" s="4"/>
    </row>
    <row r="448" spans="1:9" ht="79.900000000000006" customHeight="1" x14ac:dyDescent="0.25">
      <c r="A448" s="30">
        <f t="shared" si="6"/>
        <v>446</v>
      </c>
      <c r="B448" s="50" t="s">
        <v>1033</v>
      </c>
      <c r="C448" s="22" t="s">
        <v>1032</v>
      </c>
      <c r="D448" s="22" t="s">
        <v>29</v>
      </c>
      <c r="E448" s="23">
        <f>IFERROR((INDEX(JADID[],MATCH(Table4[[#This Row],[کد کالا]],JADID[کد کالا],0),1)),"پایان موجودی")</f>
        <v>2790000</v>
      </c>
      <c r="F448"/>
      <c r="G448" s="4"/>
      <c r="H448" s="4"/>
      <c r="I448" s="4"/>
    </row>
    <row r="449" spans="1:9" ht="79.900000000000006" customHeight="1" x14ac:dyDescent="0.25">
      <c r="A449" s="30">
        <f t="shared" si="6"/>
        <v>447</v>
      </c>
      <c r="B449" s="50" t="s">
        <v>1035</v>
      </c>
      <c r="C449" s="22" t="s">
        <v>1034</v>
      </c>
      <c r="D449" s="22" t="s">
        <v>246</v>
      </c>
      <c r="E449" s="23">
        <f>IFERROR((INDEX(JADID[],MATCH(Table4[[#This Row],[کد کالا]],JADID[کد کالا],0),1)),"پایان موجودی")</f>
        <v>960000</v>
      </c>
      <c r="F449"/>
      <c r="G449" s="4"/>
      <c r="H449" s="4"/>
      <c r="I449" s="4"/>
    </row>
    <row r="450" spans="1:9" ht="79.900000000000006" customHeight="1" x14ac:dyDescent="0.25">
      <c r="A450" s="30">
        <f t="shared" si="6"/>
        <v>448</v>
      </c>
      <c r="B450" s="50" t="s">
        <v>1037</v>
      </c>
      <c r="C450" s="22" t="s">
        <v>1036</v>
      </c>
      <c r="D450" s="22" t="s">
        <v>23</v>
      </c>
      <c r="E450" s="23">
        <f>IFERROR((INDEX(JADID[],MATCH(Table4[[#This Row],[کد کالا]],JADID[کد کالا],0),1)),"پایان موجودی")</f>
        <v>5440000</v>
      </c>
      <c r="F450" s="7"/>
      <c r="G450" s="4"/>
      <c r="H450" s="4"/>
      <c r="I450" s="4"/>
    </row>
    <row r="451" spans="1:9" ht="79.900000000000006" customHeight="1" x14ac:dyDescent="0.25">
      <c r="A451" s="30">
        <f t="shared" ref="A451:A514" si="7">A450+1</f>
        <v>449</v>
      </c>
      <c r="B451" s="50" t="s">
        <v>1039</v>
      </c>
      <c r="C451" s="22" t="s">
        <v>1038</v>
      </c>
      <c r="D451" s="22" t="s">
        <v>29</v>
      </c>
      <c r="E451" s="23">
        <f>IFERROR((INDEX(JADID[],MATCH(Table4[[#This Row],[کد کالا]],JADID[کد کالا],0),1)),"پایان موجودی")</f>
        <v>2000000</v>
      </c>
      <c r="F451" s="8"/>
      <c r="G451" s="4"/>
      <c r="H451" s="4"/>
      <c r="I451" s="4"/>
    </row>
    <row r="452" spans="1:9" ht="79.900000000000006" customHeight="1" x14ac:dyDescent="0.25">
      <c r="A452" s="30">
        <f t="shared" si="7"/>
        <v>450</v>
      </c>
      <c r="B452" s="50" t="s">
        <v>1041</v>
      </c>
      <c r="C452" s="22" t="s">
        <v>1040</v>
      </c>
      <c r="D452" s="22" t="s">
        <v>29</v>
      </c>
      <c r="E452" s="23">
        <f>IFERROR((INDEX(JADID[],MATCH(Table4[[#This Row],[کد کالا]],JADID[کد کالا],0),1)),"پایان موجودی")</f>
        <v>1560000</v>
      </c>
      <c r="F452" s="7"/>
      <c r="G452" s="4"/>
      <c r="H452" s="4"/>
      <c r="I452" s="4"/>
    </row>
    <row r="453" spans="1:9" ht="79.900000000000006" customHeight="1" x14ac:dyDescent="0.25">
      <c r="A453" s="30">
        <f t="shared" si="7"/>
        <v>451</v>
      </c>
      <c r="B453" s="50" t="s">
        <v>1043</v>
      </c>
      <c r="C453" s="22" t="s">
        <v>1042</v>
      </c>
      <c r="D453" s="22" t="s">
        <v>32</v>
      </c>
      <c r="E453" s="23">
        <f>IFERROR((INDEX(JADID[],MATCH(Table4[[#This Row],[کد کالا]],JADID[کد کالا],0),1)),"پایان موجودی")</f>
        <v>2625000</v>
      </c>
      <c r="F453"/>
      <c r="G453" s="4"/>
      <c r="H453" s="4"/>
      <c r="I453" s="4"/>
    </row>
    <row r="454" spans="1:9" ht="79.900000000000006" customHeight="1" x14ac:dyDescent="0.25">
      <c r="A454" s="30">
        <f t="shared" si="7"/>
        <v>452</v>
      </c>
      <c r="B454" s="50" t="s">
        <v>1045</v>
      </c>
      <c r="C454" s="22" t="s">
        <v>1044</v>
      </c>
      <c r="D454" s="22" t="s">
        <v>29</v>
      </c>
      <c r="E454" s="23">
        <f>IFERROR((INDEX(JADID[],MATCH(Table4[[#This Row],[کد کالا]],JADID[کد کالا],0),1)),"پایان موجودی")</f>
        <v>1875000</v>
      </c>
      <c r="F454" s="7"/>
      <c r="G454" s="4"/>
      <c r="H454" s="4"/>
      <c r="I454" s="4"/>
    </row>
    <row r="455" spans="1:9" ht="79.900000000000006" customHeight="1" x14ac:dyDescent="0.25">
      <c r="A455" s="30">
        <f t="shared" si="7"/>
        <v>453</v>
      </c>
      <c r="B455" s="50" t="s">
        <v>1047</v>
      </c>
      <c r="C455" s="22" t="s">
        <v>1046</v>
      </c>
      <c r="D455" s="22" t="s">
        <v>29</v>
      </c>
      <c r="E455" s="23" t="str">
        <f>IFERROR((INDEX(JADID[],MATCH(Table4[[#This Row],[کد کالا]],JADID[کد کالا],0),1)),"پایان موجودی")</f>
        <v>پایان موجودی</v>
      </c>
      <c r="F455" s="7"/>
      <c r="G455" s="4"/>
      <c r="H455" s="4"/>
      <c r="I455" s="4"/>
    </row>
    <row r="456" spans="1:9" ht="79.900000000000006" customHeight="1" x14ac:dyDescent="0.25">
      <c r="A456" s="30">
        <f t="shared" si="7"/>
        <v>454</v>
      </c>
      <c r="B456" s="50" t="s">
        <v>1049</v>
      </c>
      <c r="C456" s="22" t="s">
        <v>1048</v>
      </c>
      <c r="D456" s="22" t="s">
        <v>29</v>
      </c>
      <c r="E456" s="23">
        <f>IFERROR((INDEX(JADID[],MATCH(Table4[[#This Row],[کد کالا]],JADID[کد کالا],0),1)),"پایان موجودی")</f>
        <v>970000</v>
      </c>
      <c r="G456" s="4"/>
      <c r="H456" s="4"/>
      <c r="I456" s="4"/>
    </row>
    <row r="457" spans="1:9" ht="79.900000000000006" customHeight="1" x14ac:dyDescent="0.25">
      <c r="A457" s="30">
        <f t="shared" si="7"/>
        <v>455</v>
      </c>
      <c r="B457" s="50" t="s">
        <v>1051</v>
      </c>
      <c r="C457" s="22" t="s">
        <v>1050</v>
      </c>
      <c r="D457" s="22" t="s">
        <v>33</v>
      </c>
      <c r="E457" s="23" t="str">
        <f>IFERROR((INDEX(JADID[],MATCH(Table4[[#This Row],[کد کالا]],JADID[کد کالا],0),1)),"پایان موجودی")</f>
        <v>پایان موجودی</v>
      </c>
      <c r="G457" s="4"/>
      <c r="H457" s="4"/>
      <c r="I457" s="4"/>
    </row>
    <row r="458" spans="1:9" ht="79.900000000000006" customHeight="1" x14ac:dyDescent="0.25">
      <c r="A458" s="30">
        <f t="shared" si="7"/>
        <v>456</v>
      </c>
      <c r="B458" s="50" t="s">
        <v>1053</v>
      </c>
      <c r="C458" s="22" t="s">
        <v>1052</v>
      </c>
      <c r="D458" s="22" t="s">
        <v>65</v>
      </c>
      <c r="E458" s="23">
        <f>IFERROR((INDEX(JADID[],MATCH(Table4[[#This Row],[کد کالا]],JADID[کد کالا],0),1)),"پایان موجودی")</f>
        <v>1387500</v>
      </c>
      <c r="G458" s="4"/>
      <c r="H458" s="4"/>
      <c r="I458" s="4"/>
    </row>
    <row r="459" spans="1:9" ht="79.900000000000006" customHeight="1" x14ac:dyDescent="0.25">
      <c r="A459" s="30">
        <f t="shared" si="7"/>
        <v>457</v>
      </c>
      <c r="B459" s="50" t="s">
        <v>1055</v>
      </c>
      <c r="C459" s="22" t="s">
        <v>1054</v>
      </c>
      <c r="D459" s="22" t="s">
        <v>6</v>
      </c>
      <c r="E459" s="23">
        <f>IFERROR((INDEX(JADID[],MATCH(Table4[[#This Row],[کد کالا]],JADID[کد کالا],0),1)),"پایان موجودی")</f>
        <v>2775000</v>
      </c>
      <c r="G459" s="4"/>
      <c r="H459" s="4"/>
      <c r="I459" s="4"/>
    </row>
    <row r="460" spans="1:9" ht="79.900000000000006" customHeight="1" x14ac:dyDescent="0.25">
      <c r="A460" s="30">
        <f t="shared" si="7"/>
        <v>458</v>
      </c>
      <c r="B460" s="50" t="s">
        <v>1057</v>
      </c>
      <c r="C460" s="24" t="s">
        <v>1056</v>
      </c>
      <c r="D460" s="22" t="s">
        <v>81</v>
      </c>
      <c r="E460" s="23">
        <f>IFERROR((INDEX(JADID[],MATCH(Table4[[#This Row],[کد کالا]],JADID[کد کالا],0),1)),"پایان موجودی")</f>
        <v>2152500</v>
      </c>
      <c r="G460" s="4"/>
      <c r="H460" s="4"/>
      <c r="I460" s="4"/>
    </row>
    <row r="461" spans="1:9" ht="79.900000000000006" customHeight="1" x14ac:dyDescent="0.25">
      <c r="A461" s="30">
        <f t="shared" si="7"/>
        <v>459</v>
      </c>
      <c r="B461" s="50" t="s">
        <v>1059</v>
      </c>
      <c r="C461" s="22" t="s">
        <v>1813</v>
      </c>
      <c r="D461" s="22" t="s">
        <v>29</v>
      </c>
      <c r="E461" s="23">
        <f>IFERROR((INDEX(JADID[],MATCH(Table4[[#This Row],[کد کالا]],JADID[کد کالا],0),1)),"پایان موجودی")</f>
        <v>1500000</v>
      </c>
      <c r="G461" s="4"/>
      <c r="H461" s="4"/>
      <c r="I461" s="4"/>
    </row>
    <row r="462" spans="1:9" ht="79.900000000000006" customHeight="1" x14ac:dyDescent="0.25">
      <c r="A462" s="30">
        <f t="shared" si="7"/>
        <v>460</v>
      </c>
      <c r="B462" s="50" t="s">
        <v>1061</v>
      </c>
      <c r="C462" s="22" t="s">
        <v>1060</v>
      </c>
      <c r="D462" s="22" t="s">
        <v>29</v>
      </c>
      <c r="E462" s="23">
        <f>IFERROR((INDEX(JADID[],MATCH(Table4[[#This Row],[کد کالا]],JADID[کد کالا],0),1)),"پایان موجودی")</f>
        <v>2880000</v>
      </c>
      <c r="F462" s="7"/>
      <c r="G462" s="4"/>
      <c r="H462" s="4"/>
      <c r="I462" s="4"/>
    </row>
    <row r="463" spans="1:9" ht="79.900000000000006" customHeight="1" x14ac:dyDescent="0.25">
      <c r="A463" s="30">
        <f t="shared" si="7"/>
        <v>461</v>
      </c>
      <c r="B463" s="50" t="s">
        <v>1063</v>
      </c>
      <c r="C463" s="22" t="s">
        <v>1062</v>
      </c>
      <c r="D463" s="22" t="s">
        <v>81</v>
      </c>
      <c r="E463" s="23">
        <f>IFERROR((INDEX(JADID[],MATCH(Table4[[#This Row],[کد کالا]],JADID[کد کالا],0),1)),"پایان موجودی")</f>
        <v>1040000</v>
      </c>
      <c r="G463" s="4"/>
      <c r="H463" s="4"/>
      <c r="I463" s="4"/>
    </row>
    <row r="464" spans="1:9" ht="79.900000000000006" customHeight="1" x14ac:dyDescent="0.25">
      <c r="A464" s="30">
        <f t="shared" si="7"/>
        <v>462</v>
      </c>
      <c r="B464" s="50" t="s">
        <v>1065</v>
      </c>
      <c r="C464" s="22" t="s">
        <v>1064</v>
      </c>
      <c r="D464" s="22" t="s">
        <v>6</v>
      </c>
      <c r="E464" s="23" t="str">
        <f>IFERROR((INDEX(JADID[],MATCH(Table4[[#This Row],[کد کالا]],JADID[کد کالا],0),1)),"پایان موجودی")</f>
        <v>پایان موجودی</v>
      </c>
      <c r="G464" s="4"/>
      <c r="H464" s="4"/>
      <c r="I464" s="4"/>
    </row>
    <row r="465" spans="1:9" ht="79.900000000000006" customHeight="1" x14ac:dyDescent="0.25">
      <c r="A465" s="30">
        <f t="shared" si="7"/>
        <v>463</v>
      </c>
      <c r="B465" s="50" t="s">
        <v>1067</v>
      </c>
      <c r="C465" s="22" t="s">
        <v>1066</v>
      </c>
      <c r="D465" s="22" t="s">
        <v>29</v>
      </c>
      <c r="E465" s="23">
        <f>IFERROR((INDEX(JADID[],MATCH(Table4[[#This Row],[کد کالا]],JADID[کد کالا],0),1)),"پایان موجودی")</f>
        <v>1600000</v>
      </c>
      <c r="F465" s="7"/>
      <c r="G465" s="4"/>
      <c r="H465" s="4"/>
      <c r="I465" s="4"/>
    </row>
    <row r="466" spans="1:9" ht="79.900000000000006" customHeight="1" x14ac:dyDescent="0.25">
      <c r="A466" s="30">
        <f t="shared" si="7"/>
        <v>464</v>
      </c>
      <c r="B466" s="50" t="s">
        <v>1069</v>
      </c>
      <c r="C466" s="22" t="s">
        <v>1068</v>
      </c>
      <c r="D466" s="22" t="s">
        <v>29</v>
      </c>
      <c r="E466" s="23" t="str">
        <f>IFERROR((INDEX(JADID[],MATCH(Table4[[#This Row],[کد کالا]],JADID[کد کالا],0),1)),"پایان موجودی")</f>
        <v>پایان موجودی</v>
      </c>
      <c r="F466" s="7"/>
      <c r="G466" s="4"/>
      <c r="H466" s="4"/>
      <c r="I466" s="4"/>
    </row>
    <row r="467" spans="1:9" ht="79.900000000000006" customHeight="1" x14ac:dyDescent="0.25">
      <c r="A467" s="30">
        <f t="shared" si="7"/>
        <v>465</v>
      </c>
      <c r="B467" s="50" t="s">
        <v>1071</v>
      </c>
      <c r="C467" s="22" t="s">
        <v>1070</v>
      </c>
      <c r="D467" s="22" t="s">
        <v>12</v>
      </c>
      <c r="E467" s="23">
        <f>IFERROR((INDEX(JADID[],MATCH(Table4[[#This Row],[کد کالا]],JADID[کد کالا],0),1)),"پایان موجودی")</f>
        <v>750000</v>
      </c>
      <c r="F467" s="8"/>
      <c r="G467" s="4"/>
      <c r="H467" s="4"/>
      <c r="I467" s="4"/>
    </row>
    <row r="468" spans="1:9" ht="79.900000000000006" customHeight="1" x14ac:dyDescent="0.25">
      <c r="A468" s="30">
        <f t="shared" si="7"/>
        <v>466</v>
      </c>
      <c r="B468" s="50" t="s">
        <v>1073</v>
      </c>
      <c r="C468" s="22" t="s">
        <v>1072</v>
      </c>
      <c r="D468" s="22" t="s">
        <v>29</v>
      </c>
      <c r="E468" s="23" t="str">
        <f>IFERROR((INDEX(JADID[],MATCH(Table4[[#This Row],[کد کالا]],JADID[کد کالا],0),1)),"پایان موجودی")</f>
        <v>پایان موجودی</v>
      </c>
      <c r="F468"/>
      <c r="G468" s="4"/>
      <c r="H468" s="4"/>
      <c r="I468" s="4"/>
    </row>
    <row r="469" spans="1:9" ht="79.900000000000006" customHeight="1" x14ac:dyDescent="0.25">
      <c r="A469" s="30">
        <f t="shared" si="7"/>
        <v>467</v>
      </c>
      <c r="B469" s="50" t="s">
        <v>1075</v>
      </c>
      <c r="C469" s="22" t="s">
        <v>1074</v>
      </c>
      <c r="D469" s="22" t="s">
        <v>12</v>
      </c>
      <c r="E469" s="23">
        <f>IFERROR((INDEX(JADID[],MATCH(Table4[[#This Row],[کد کالا]],JADID[کد کالا],0),1)),"پایان موجودی")</f>
        <v>750000</v>
      </c>
      <c r="F469"/>
      <c r="G469" s="4"/>
      <c r="H469" s="4"/>
      <c r="I469" s="4"/>
    </row>
    <row r="470" spans="1:9" ht="79.900000000000006" customHeight="1" x14ac:dyDescent="0.25">
      <c r="A470" s="30">
        <f t="shared" si="7"/>
        <v>468</v>
      </c>
      <c r="B470" s="50" t="s">
        <v>1077</v>
      </c>
      <c r="C470" s="22" t="s">
        <v>1076</v>
      </c>
      <c r="D470" s="22" t="s">
        <v>29</v>
      </c>
      <c r="E470" s="23">
        <f>IFERROR((INDEX(JADID[],MATCH(Table4[[#This Row],[کد کالا]],JADID[کد کالا],0),1)),"پایان موجودی")</f>
        <v>2250000</v>
      </c>
      <c r="F470" s="7"/>
      <c r="G470" s="4"/>
      <c r="H470" s="4"/>
      <c r="I470" s="4"/>
    </row>
    <row r="471" spans="1:9" ht="79.900000000000006" customHeight="1" x14ac:dyDescent="0.25">
      <c r="A471" s="30">
        <f t="shared" si="7"/>
        <v>469</v>
      </c>
      <c r="B471" s="50" t="s">
        <v>1079</v>
      </c>
      <c r="C471" s="22" t="s">
        <v>1078</v>
      </c>
      <c r="D471" s="22" t="s">
        <v>6</v>
      </c>
      <c r="E471" s="23">
        <f>IFERROR((INDEX(JADID[],MATCH(Table4[[#This Row],[کد کالا]],JADID[کد کالا],0),1)),"پایان موجودی")</f>
        <v>4400000</v>
      </c>
      <c r="F471"/>
      <c r="G471" s="4"/>
      <c r="H471" s="4"/>
      <c r="I471" s="4"/>
    </row>
    <row r="472" spans="1:9" ht="79.900000000000006" customHeight="1" x14ac:dyDescent="0.25">
      <c r="A472" s="30">
        <f t="shared" si="7"/>
        <v>470</v>
      </c>
      <c r="B472" s="50" t="s">
        <v>1083</v>
      </c>
      <c r="C472" s="22" t="s">
        <v>1082</v>
      </c>
      <c r="D472" s="22" t="s">
        <v>6</v>
      </c>
      <c r="E472" s="23">
        <f>IFERROR((INDEX(JADID[],MATCH(Table4[[#This Row],[کد کالا]],JADID[کد کالا],0),1)),"پایان موجودی")</f>
        <v>2625000</v>
      </c>
      <c r="F472"/>
      <c r="G472" s="4"/>
      <c r="H472" s="4"/>
      <c r="I472" s="4"/>
    </row>
    <row r="473" spans="1:9" ht="79.900000000000006" customHeight="1" x14ac:dyDescent="0.25">
      <c r="A473" s="30">
        <f t="shared" si="7"/>
        <v>471</v>
      </c>
      <c r="B473" s="50" t="s">
        <v>1085</v>
      </c>
      <c r="C473" s="22" t="s">
        <v>1084</v>
      </c>
      <c r="D473" s="22" t="s">
        <v>92</v>
      </c>
      <c r="E473" s="23">
        <f>IFERROR((INDEX(JADID[],MATCH(Table4[[#This Row],[کد کالا]],JADID[کد کالا],0),1)),"پایان موجودی")</f>
        <v>375000</v>
      </c>
      <c r="G473" s="4"/>
      <c r="H473" s="4"/>
      <c r="I473" s="4"/>
    </row>
    <row r="474" spans="1:9" ht="79.900000000000006" customHeight="1" x14ac:dyDescent="0.25">
      <c r="A474" s="30">
        <f t="shared" si="7"/>
        <v>472</v>
      </c>
      <c r="B474" s="50" t="s">
        <v>1087</v>
      </c>
      <c r="C474" s="22" t="s">
        <v>1086</v>
      </c>
      <c r="D474" s="22" t="s">
        <v>81</v>
      </c>
      <c r="E474" s="23">
        <f>IFERROR((INDEX(JADID[],MATCH(Table4[[#This Row],[کد کالا]],JADID[کد کالا],0),1)),"پایان موجودی")</f>
        <v>768000</v>
      </c>
      <c r="F474"/>
      <c r="G474" s="4"/>
      <c r="H474" s="4"/>
      <c r="I474" s="4"/>
    </row>
    <row r="475" spans="1:9" ht="79.900000000000006" customHeight="1" x14ac:dyDescent="0.25">
      <c r="A475" s="30">
        <f t="shared" si="7"/>
        <v>473</v>
      </c>
      <c r="B475" s="50" t="s">
        <v>1089</v>
      </c>
      <c r="C475" s="22" t="s">
        <v>1088</v>
      </c>
      <c r="D475" s="22" t="s">
        <v>71</v>
      </c>
      <c r="E475" s="23">
        <f>IFERROR((INDEX(JADID[],MATCH(Table4[[#This Row],[کد کالا]],JADID[کد کالا],0),1)),"پایان موجودی")</f>
        <v>2700000</v>
      </c>
      <c r="G475" s="4"/>
      <c r="H475" s="4"/>
      <c r="I475" s="4"/>
    </row>
    <row r="476" spans="1:9" ht="79.900000000000006" customHeight="1" x14ac:dyDescent="0.25">
      <c r="A476" s="30">
        <f t="shared" si="7"/>
        <v>474</v>
      </c>
      <c r="B476" s="50" t="s">
        <v>1091</v>
      </c>
      <c r="C476" s="22" t="s">
        <v>1090</v>
      </c>
      <c r="D476" s="22" t="s">
        <v>100</v>
      </c>
      <c r="E476" s="23">
        <f>IFERROR((INDEX(JADID[],MATCH(Table4[[#This Row],[کد کالا]],JADID[کد کالا],0),1)),"پایان موجودی")</f>
        <v>315000</v>
      </c>
      <c r="F476"/>
      <c r="G476" s="4"/>
      <c r="H476" s="4"/>
      <c r="I476" s="4"/>
    </row>
    <row r="477" spans="1:9" ht="79.900000000000006" customHeight="1" x14ac:dyDescent="0.25">
      <c r="A477" s="30">
        <f t="shared" si="7"/>
        <v>475</v>
      </c>
      <c r="B477" s="50" t="s">
        <v>1093</v>
      </c>
      <c r="C477" s="22" t="s">
        <v>1092</v>
      </c>
      <c r="D477" s="22" t="s">
        <v>125</v>
      </c>
      <c r="E477" s="23" t="str">
        <f>IFERROR((INDEX(JADID[],MATCH(Table4[[#This Row],[کد کالا]],JADID[کد کالا],0),1)),"پایان موجودی")</f>
        <v>پایان موجودی</v>
      </c>
      <c r="F477"/>
      <c r="G477" s="4"/>
      <c r="H477" s="4"/>
      <c r="I477" s="4"/>
    </row>
    <row r="478" spans="1:9" ht="79.900000000000006" customHeight="1" x14ac:dyDescent="0.25">
      <c r="A478" s="30">
        <f t="shared" si="7"/>
        <v>476</v>
      </c>
      <c r="B478" s="50" t="s">
        <v>1095</v>
      </c>
      <c r="C478" s="22" t="s">
        <v>1094</v>
      </c>
      <c r="D478" s="22" t="s">
        <v>33</v>
      </c>
      <c r="E478" s="23" t="str">
        <f>IFERROR((INDEX(JADID[],MATCH(Table4[[#This Row],[کد کالا]],JADID[کد کالا],0),1)),"پایان موجودی")</f>
        <v>پایان موجودی</v>
      </c>
      <c r="F478"/>
      <c r="G478" s="4"/>
      <c r="H478" s="4"/>
      <c r="I478" s="4"/>
    </row>
    <row r="479" spans="1:9" ht="79.900000000000006" customHeight="1" x14ac:dyDescent="0.25">
      <c r="A479" s="30">
        <f t="shared" si="7"/>
        <v>477</v>
      </c>
      <c r="B479" s="50" t="s">
        <v>1097</v>
      </c>
      <c r="C479" s="22" t="s">
        <v>1096</v>
      </c>
      <c r="D479" s="22" t="s">
        <v>29</v>
      </c>
      <c r="E479" s="23">
        <f>IFERROR((INDEX(JADID[],MATCH(Table4[[#This Row],[کد کالا]],JADID[کد کالا],0),1)),"پایان موجودی")</f>
        <v>881250</v>
      </c>
      <c r="G479" s="4"/>
      <c r="H479" s="4"/>
      <c r="I479" s="4"/>
    </row>
    <row r="480" spans="1:9" ht="79.900000000000006" customHeight="1" x14ac:dyDescent="0.25">
      <c r="A480" s="30">
        <f t="shared" si="7"/>
        <v>478</v>
      </c>
      <c r="B480" s="50" t="s">
        <v>1099</v>
      </c>
      <c r="C480" s="22" t="s">
        <v>1098</v>
      </c>
      <c r="D480" s="22" t="s">
        <v>29</v>
      </c>
      <c r="E480" s="23">
        <f>IFERROR((INDEX(JADID[],MATCH(Table4[[#This Row],[کد کالا]],JADID[کد کالا],0),1)),"پایان موجودی")</f>
        <v>881250</v>
      </c>
      <c r="G480" s="4"/>
      <c r="H480" s="4"/>
      <c r="I480" s="4"/>
    </row>
    <row r="481" spans="1:9" ht="79.900000000000006" customHeight="1" x14ac:dyDescent="0.25">
      <c r="A481" s="30">
        <f t="shared" si="7"/>
        <v>479</v>
      </c>
      <c r="B481" s="50" t="s">
        <v>1101</v>
      </c>
      <c r="C481" s="22" t="s">
        <v>1100</v>
      </c>
      <c r="D481" s="22" t="s">
        <v>29</v>
      </c>
      <c r="E481" s="23">
        <f>IFERROR((INDEX(JADID[],MATCH(Table4[[#This Row],[کد کالا]],JADID[کد کالا],0),1)),"پایان موجودی")</f>
        <v>881250</v>
      </c>
      <c r="F481"/>
      <c r="G481" s="4"/>
      <c r="H481" s="4"/>
      <c r="I481" s="4"/>
    </row>
    <row r="482" spans="1:9" ht="79.900000000000006" customHeight="1" x14ac:dyDescent="0.25">
      <c r="A482" s="30">
        <f t="shared" si="7"/>
        <v>480</v>
      </c>
      <c r="B482" s="50" t="s">
        <v>1104</v>
      </c>
      <c r="C482" s="22" t="s">
        <v>1103</v>
      </c>
      <c r="D482" s="22" t="s">
        <v>1102</v>
      </c>
      <c r="E482" s="23">
        <f>IFERROR((INDEX(JADID[],MATCH(Table4[[#This Row],[کد کالا]],JADID[کد کالا],0),1)),"پایان موجودی")</f>
        <v>442500</v>
      </c>
      <c r="F482"/>
      <c r="G482" s="4"/>
      <c r="H482" s="4"/>
      <c r="I482" s="4"/>
    </row>
    <row r="483" spans="1:9" ht="79.900000000000006" customHeight="1" x14ac:dyDescent="0.25">
      <c r="A483" s="30">
        <f t="shared" si="7"/>
        <v>481</v>
      </c>
      <c r="B483" s="50" t="s">
        <v>1106</v>
      </c>
      <c r="C483" s="24" t="s">
        <v>1105</v>
      </c>
      <c r="D483" s="22" t="s">
        <v>5</v>
      </c>
      <c r="E483" s="23" t="str">
        <f>IFERROR((INDEX(JADID[],MATCH(Table4[[#This Row],[کد کالا]],JADID[کد کالا],0),1)),"پایان موجودی")</f>
        <v>پایان موجودی</v>
      </c>
      <c r="F483"/>
      <c r="G483" s="4"/>
      <c r="H483" s="4"/>
      <c r="I483" s="4"/>
    </row>
    <row r="484" spans="1:9" ht="79.900000000000006" customHeight="1" x14ac:dyDescent="0.25">
      <c r="A484" s="30">
        <f t="shared" si="7"/>
        <v>482</v>
      </c>
      <c r="B484" s="50" t="s">
        <v>1108</v>
      </c>
      <c r="C484" s="22" t="s">
        <v>1107</v>
      </c>
      <c r="D484" s="22" t="s">
        <v>29</v>
      </c>
      <c r="E484" s="23">
        <f>IFERROR((INDEX(JADID[],MATCH(Table4[[#This Row],[کد کالا]],JADID[کد کالا],0),1)),"پایان موجودی")</f>
        <v>945000</v>
      </c>
      <c r="F484"/>
      <c r="G484" s="4"/>
      <c r="H484" s="4"/>
      <c r="I484" s="4"/>
    </row>
    <row r="485" spans="1:9" ht="79.900000000000006" customHeight="1" x14ac:dyDescent="0.25">
      <c r="A485" s="30">
        <f t="shared" si="7"/>
        <v>483</v>
      </c>
      <c r="B485" s="50" t="s">
        <v>1110</v>
      </c>
      <c r="C485" s="22" t="s">
        <v>1109</v>
      </c>
      <c r="D485" s="22" t="s">
        <v>29</v>
      </c>
      <c r="E485" s="23" t="str">
        <f>IFERROR((INDEX(JADID[],MATCH(Table4[[#This Row],[کد کالا]],JADID[کد کالا],0),1)),"پایان موجودی")</f>
        <v>پایان موجودی</v>
      </c>
      <c r="F485"/>
      <c r="G485" s="4"/>
      <c r="H485" s="4"/>
      <c r="I485" s="4"/>
    </row>
    <row r="486" spans="1:9" ht="79.900000000000006" customHeight="1" x14ac:dyDescent="0.25">
      <c r="A486" s="30">
        <f t="shared" si="7"/>
        <v>484</v>
      </c>
      <c r="B486" s="50" t="s">
        <v>1112</v>
      </c>
      <c r="C486" s="22" t="s">
        <v>1111</v>
      </c>
      <c r="D486" s="22" t="s">
        <v>29</v>
      </c>
      <c r="E486" s="23">
        <f>IFERROR((INDEX(JADID[],MATCH(Table4[[#This Row],[کد کالا]],JADID[کد کالا],0),1)),"پایان موجودی")</f>
        <v>660000</v>
      </c>
      <c r="F486"/>
      <c r="G486" s="4"/>
      <c r="H486" s="4"/>
      <c r="I486" s="4"/>
    </row>
    <row r="487" spans="1:9" ht="79.900000000000006" customHeight="1" x14ac:dyDescent="0.25">
      <c r="A487" s="30">
        <f t="shared" si="7"/>
        <v>485</v>
      </c>
      <c r="B487" s="50" t="s">
        <v>1116</v>
      </c>
      <c r="C487" s="22" t="s">
        <v>1115</v>
      </c>
      <c r="D487" s="22" t="s">
        <v>29</v>
      </c>
      <c r="E487" s="23">
        <f>IFERROR((INDEX(JADID[],MATCH(Table4[[#This Row],[کد کالا]],JADID[کد کالا],0),1)),"پایان موجودی")</f>
        <v>2080000</v>
      </c>
      <c r="F487" s="7"/>
      <c r="G487" s="4"/>
      <c r="H487" s="4"/>
      <c r="I487" s="4"/>
    </row>
    <row r="488" spans="1:9" ht="79.900000000000006" customHeight="1" x14ac:dyDescent="0.25">
      <c r="A488" s="30">
        <f t="shared" si="7"/>
        <v>486</v>
      </c>
      <c r="B488" s="50" t="s">
        <v>1118</v>
      </c>
      <c r="C488" s="22" t="s">
        <v>1117</v>
      </c>
      <c r="D488" s="22" t="s">
        <v>56</v>
      </c>
      <c r="E488" s="23">
        <f>IFERROR((INDEX(JADID[],MATCH(Table4[[#This Row],[کد کالا]],JADID[کد کالا],0),1)),"پایان موجودی")</f>
        <v>3370000</v>
      </c>
      <c r="F488"/>
      <c r="G488" s="4"/>
      <c r="H488" s="4"/>
      <c r="I488" s="4"/>
    </row>
    <row r="489" spans="1:9" ht="79.900000000000006" customHeight="1" x14ac:dyDescent="0.25">
      <c r="A489" s="30">
        <f t="shared" si="7"/>
        <v>487</v>
      </c>
      <c r="B489" s="50" t="s">
        <v>1120</v>
      </c>
      <c r="C489" s="22" t="s">
        <v>1119</v>
      </c>
      <c r="D489" s="22" t="s">
        <v>6</v>
      </c>
      <c r="E489" s="23">
        <f>IFERROR((INDEX(JADID[],MATCH(Table4[[#This Row],[کد کالا]],JADID[کد کالا],0),1)),"پایان موجودی")</f>
        <v>3380000</v>
      </c>
      <c r="F489" s="7"/>
      <c r="G489" s="4"/>
      <c r="H489" s="4"/>
      <c r="I489" s="4"/>
    </row>
    <row r="490" spans="1:9" ht="79.900000000000006" customHeight="1" x14ac:dyDescent="0.25">
      <c r="A490" s="30">
        <f t="shared" si="7"/>
        <v>488</v>
      </c>
      <c r="B490" s="50" t="s">
        <v>1122</v>
      </c>
      <c r="C490" s="22" t="s">
        <v>1121</v>
      </c>
      <c r="D490" s="22" t="s">
        <v>43</v>
      </c>
      <c r="E490" s="23">
        <f>IFERROR((INDEX(JADID[],MATCH(Table4[[#This Row],[کد کالا]],JADID[کد کالا],0),1)),"پایان موجودی")</f>
        <v>1845000</v>
      </c>
      <c r="F490"/>
      <c r="G490" s="4"/>
      <c r="H490" s="4"/>
      <c r="I490" s="4"/>
    </row>
    <row r="491" spans="1:9" ht="79.900000000000006" customHeight="1" x14ac:dyDescent="0.25">
      <c r="A491" s="30">
        <f t="shared" si="7"/>
        <v>489</v>
      </c>
      <c r="B491" s="50" t="s">
        <v>1124</v>
      </c>
      <c r="C491" s="22" t="s">
        <v>1123</v>
      </c>
      <c r="D491" s="22" t="s">
        <v>65</v>
      </c>
      <c r="E491" s="23">
        <f>IFERROR((INDEX(JADID[],MATCH(Table4[[#This Row],[کد کالا]],JADID[کد کالا],0),1)),"پایان موجودی")</f>
        <v>675000</v>
      </c>
      <c r="G491" s="4"/>
      <c r="H491" s="4"/>
      <c r="I491" s="4"/>
    </row>
    <row r="492" spans="1:9" ht="79.900000000000006" customHeight="1" x14ac:dyDescent="0.25">
      <c r="A492" s="30">
        <f t="shared" si="7"/>
        <v>490</v>
      </c>
      <c r="B492" s="50" t="s">
        <v>1126</v>
      </c>
      <c r="C492" s="22" t="s">
        <v>1125</v>
      </c>
      <c r="D492" s="22" t="s">
        <v>65</v>
      </c>
      <c r="E492" s="23">
        <f>IFERROR((INDEX(JADID[],MATCH(Table4[[#This Row],[کد کالا]],JADID[کد کالا],0),1)),"پایان موجودی")</f>
        <v>675000</v>
      </c>
      <c r="F492" s="7"/>
      <c r="G492" s="4"/>
      <c r="H492" s="4"/>
      <c r="I492" s="4"/>
    </row>
    <row r="493" spans="1:9" ht="79.900000000000006" customHeight="1" x14ac:dyDescent="0.25">
      <c r="A493" s="30">
        <f t="shared" si="7"/>
        <v>491</v>
      </c>
      <c r="B493" s="50" t="s">
        <v>1128</v>
      </c>
      <c r="C493" s="22" t="s">
        <v>1127</v>
      </c>
      <c r="D493" s="22" t="s">
        <v>65</v>
      </c>
      <c r="E493" s="23">
        <f>IFERROR((INDEX(JADID[],MATCH(Table4[[#This Row],[کد کالا]],JADID[کد کالا],0),1)),"پایان موجودی")</f>
        <v>675000</v>
      </c>
      <c r="F493" s="7"/>
      <c r="G493" s="4"/>
      <c r="H493" s="4"/>
      <c r="I493" s="4"/>
    </row>
    <row r="494" spans="1:9" ht="79.900000000000006" customHeight="1" x14ac:dyDescent="0.25">
      <c r="A494" s="30">
        <f t="shared" si="7"/>
        <v>492</v>
      </c>
      <c r="B494" s="50" t="s">
        <v>1130</v>
      </c>
      <c r="C494" s="22" t="s">
        <v>1129</v>
      </c>
      <c r="D494" s="22" t="s">
        <v>5</v>
      </c>
      <c r="E494" s="23">
        <f>IFERROR((INDEX(JADID[],MATCH(Table4[[#This Row],[کد کالا]],JADID[کد کالا],0),1)),"پایان موجودی")</f>
        <v>2437500</v>
      </c>
      <c r="F494" s="7"/>
      <c r="G494" s="4"/>
      <c r="H494" s="4"/>
      <c r="I494" s="4"/>
    </row>
    <row r="495" spans="1:9" ht="79.900000000000006" customHeight="1" x14ac:dyDescent="0.25">
      <c r="A495" s="30">
        <f t="shared" si="7"/>
        <v>493</v>
      </c>
      <c r="B495" s="50" t="s">
        <v>1132</v>
      </c>
      <c r="C495" s="22" t="s">
        <v>1131</v>
      </c>
      <c r="D495" s="22" t="s">
        <v>6</v>
      </c>
      <c r="E495" s="23">
        <f>IFERROR((INDEX(JADID[],MATCH(Table4[[#This Row],[کد کالا]],JADID[کد کالا],0),1)),"پایان موجودی")</f>
        <v>3080000</v>
      </c>
      <c r="F495" s="7"/>
      <c r="G495" s="4"/>
      <c r="H495" s="4"/>
      <c r="I495" s="4"/>
    </row>
    <row r="496" spans="1:9" ht="79.900000000000006" customHeight="1" x14ac:dyDescent="0.25">
      <c r="A496" s="30">
        <f t="shared" si="7"/>
        <v>494</v>
      </c>
      <c r="B496" s="50" t="s">
        <v>1134</v>
      </c>
      <c r="C496" s="22" t="s">
        <v>1133</v>
      </c>
      <c r="D496" s="22" t="s">
        <v>23</v>
      </c>
      <c r="E496" s="23">
        <f>IFERROR((INDEX(JADID[],MATCH(Table4[[#This Row],[کد کالا]],JADID[کد کالا],0),1)),"پایان موجودی")</f>
        <v>3840000</v>
      </c>
      <c r="F496"/>
      <c r="G496" s="4"/>
      <c r="H496" s="4"/>
      <c r="I496" s="4"/>
    </row>
    <row r="497" spans="1:9" ht="79.900000000000006" customHeight="1" x14ac:dyDescent="0.25">
      <c r="A497" s="30">
        <f t="shared" si="7"/>
        <v>495</v>
      </c>
      <c r="B497" s="50" t="s">
        <v>1136</v>
      </c>
      <c r="C497" s="22" t="s">
        <v>1135</v>
      </c>
      <c r="D497" s="22" t="s">
        <v>29</v>
      </c>
      <c r="E497" s="23" t="str">
        <f>IFERROR((INDEX(JADID[],MATCH(Table4[[#This Row],[کد کالا]],JADID[کد کالا],0),1)),"پایان موجودی")</f>
        <v>پایان موجودی</v>
      </c>
      <c r="F497"/>
      <c r="G497" s="4"/>
      <c r="H497" s="4"/>
      <c r="I497" s="4"/>
    </row>
    <row r="498" spans="1:9" ht="79.900000000000006" customHeight="1" x14ac:dyDescent="0.25">
      <c r="A498" s="30">
        <f t="shared" si="7"/>
        <v>496</v>
      </c>
      <c r="B498" s="50" t="s">
        <v>1144</v>
      </c>
      <c r="C498" s="22" t="s">
        <v>1143</v>
      </c>
      <c r="D498" s="22" t="s">
        <v>29</v>
      </c>
      <c r="E498" s="23" t="str">
        <f>IFERROR((INDEX(JADID[],MATCH(Table4[[#This Row],[کد کالا]],JADID[کد کالا],0),1)),"پایان موجودی")</f>
        <v>پایان موجودی</v>
      </c>
      <c r="F498" s="7"/>
      <c r="G498" s="4"/>
      <c r="H498" s="4"/>
      <c r="I498" s="4"/>
    </row>
    <row r="499" spans="1:9" ht="79.900000000000006" customHeight="1" x14ac:dyDescent="0.25">
      <c r="A499" s="30">
        <f t="shared" si="7"/>
        <v>497</v>
      </c>
      <c r="B499" s="50" t="s">
        <v>1146</v>
      </c>
      <c r="C499" s="22" t="s">
        <v>1145</v>
      </c>
      <c r="D499" s="22" t="s">
        <v>12</v>
      </c>
      <c r="E499" s="23">
        <f>IFERROR((INDEX(JADID[],MATCH(Table4[[#This Row],[کد کالا]],JADID[کد کالا],0),1)),"پایان موجودی")</f>
        <v>1650000</v>
      </c>
      <c r="F499"/>
      <c r="G499" s="4"/>
      <c r="H499" s="4"/>
      <c r="I499" s="4"/>
    </row>
    <row r="500" spans="1:9" ht="79.900000000000006" customHeight="1" x14ac:dyDescent="0.25">
      <c r="A500" s="30">
        <f t="shared" si="7"/>
        <v>498</v>
      </c>
      <c r="B500" s="50" t="s">
        <v>1148</v>
      </c>
      <c r="C500" s="22" t="s">
        <v>1147</v>
      </c>
      <c r="D500" s="22" t="s">
        <v>167</v>
      </c>
      <c r="E500" s="23">
        <f>IFERROR((INDEX(JADID[],MATCH(Table4[[#This Row],[کد کالا]],JADID[کد کالا],0),1)),"پایان موجودی")</f>
        <v>1275000</v>
      </c>
      <c r="F500"/>
      <c r="G500" s="4"/>
      <c r="H500" s="4"/>
      <c r="I500" s="4"/>
    </row>
    <row r="501" spans="1:9" ht="79.900000000000006" customHeight="1" x14ac:dyDescent="0.25">
      <c r="A501" s="30">
        <f t="shared" si="7"/>
        <v>499</v>
      </c>
      <c r="B501" s="50" t="s">
        <v>1150</v>
      </c>
      <c r="C501" s="22" t="s">
        <v>1149</v>
      </c>
      <c r="D501" s="22" t="s">
        <v>100</v>
      </c>
      <c r="E501" s="23" t="str">
        <f>IFERROR((INDEX(JADID[],MATCH(Table4[[#This Row],[کد کالا]],JADID[کد کالا],0),1)),"پایان موجودی")</f>
        <v>پایان موجودی</v>
      </c>
      <c r="G501" s="4"/>
      <c r="H501" s="4"/>
      <c r="I501" s="4"/>
    </row>
    <row r="502" spans="1:9" ht="79.900000000000006" customHeight="1" x14ac:dyDescent="0.25">
      <c r="A502" s="30">
        <f t="shared" si="7"/>
        <v>500</v>
      </c>
      <c r="B502" s="50" t="s">
        <v>1152</v>
      </c>
      <c r="C502" s="22" t="s">
        <v>1151</v>
      </c>
      <c r="D502" s="22" t="s">
        <v>100</v>
      </c>
      <c r="E502" s="23">
        <f>IFERROR((INDEX(JADID[],MATCH(Table4[[#This Row],[کد کالا]],JADID[کد کالا],0),1)),"پایان موجودی")</f>
        <v>576000</v>
      </c>
      <c r="F502"/>
      <c r="G502" s="4"/>
      <c r="H502" s="4"/>
      <c r="I502" s="4"/>
    </row>
    <row r="503" spans="1:9" ht="79.900000000000006" customHeight="1" x14ac:dyDescent="0.25">
      <c r="A503" s="30">
        <f t="shared" si="7"/>
        <v>501</v>
      </c>
      <c r="B503" s="50" t="s">
        <v>1154</v>
      </c>
      <c r="C503" s="22" t="s">
        <v>1153</v>
      </c>
      <c r="D503" s="22" t="s">
        <v>29</v>
      </c>
      <c r="E503" s="23" t="str">
        <f>IFERROR((INDEX(JADID[],MATCH(Table4[[#This Row],[کد کالا]],JADID[کد کالا],0),1)),"پایان موجودی")</f>
        <v>پایان موجودی</v>
      </c>
      <c r="F503"/>
      <c r="G503" s="4"/>
      <c r="H503" s="4"/>
      <c r="I503" s="4"/>
    </row>
    <row r="504" spans="1:9" ht="79.900000000000006" customHeight="1" x14ac:dyDescent="0.25">
      <c r="A504" s="30">
        <f t="shared" si="7"/>
        <v>502</v>
      </c>
      <c r="B504" s="50" t="s">
        <v>1156</v>
      </c>
      <c r="C504" s="22" t="s">
        <v>1155</v>
      </c>
      <c r="D504" s="22" t="s">
        <v>29</v>
      </c>
      <c r="E504" s="23">
        <f>IFERROR((INDEX(JADID[],MATCH(Table4[[#This Row],[کد کالا]],JADID[کد کالا],0),1)),"پایان موجودی")</f>
        <v>1447500</v>
      </c>
      <c r="F504"/>
      <c r="G504" s="4"/>
      <c r="H504" s="4"/>
      <c r="I504" s="4"/>
    </row>
    <row r="505" spans="1:9" ht="79.900000000000006" customHeight="1" x14ac:dyDescent="0.25">
      <c r="A505" s="30">
        <f t="shared" si="7"/>
        <v>503</v>
      </c>
      <c r="B505" s="50" t="s">
        <v>1158</v>
      </c>
      <c r="C505" s="22" t="s">
        <v>1157</v>
      </c>
      <c r="D505" s="22" t="s">
        <v>5</v>
      </c>
      <c r="E505" s="23">
        <f>IFERROR((INDEX(JADID[],MATCH(Table4[[#This Row],[کد کالا]],JADID[کد کالا],0),1)),"پایان موجودی")</f>
        <v>262500</v>
      </c>
      <c r="F505"/>
      <c r="G505" s="4"/>
      <c r="H505" s="4"/>
      <c r="I505" s="4"/>
    </row>
    <row r="506" spans="1:9" ht="79.900000000000006" customHeight="1" x14ac:dyDescent="0.25">
      <c r="A506" s="30">
        <f t="shared" si="7"/>
        <v>504</v>
      </c>
      <c r="B506" s="50" t="s">
        <v>1160</v>
      </c>
      <c r="C506" s="22" t="s">
        <v>1159</v>
      </c>
      <c r="D506" s="22" t="s">
        <v>6</v>
      </c>
      <c r="E506" s="23" t="str">
        <f>IFERROR((INDEX(JADID[],MATCH(Table4[[#This Row],[کد کالا]],JADID[کد کالا],0),1)),"پایان موجودی")</f>
        <v>پایان موجودی</v>
      </c>
      <c r="F506" s="7"/>
      <c r="G506" s="4"/>
      <c r="H506" s="4"/>
      <c r="I506" s="4"/>
    </row>
    <row r="507" spans="1:9" ht="79.900000000000006" customHeight="1" x14ac:dyDescent="0.25">
      <c r="A507" s="30">
        <f t="shared" si="7"/>
        <v>505</v>
      </c>
      <c r="B507" s="50" t="s">
        <v>1162</v>
      </c>
      <c r="C507" s="22" t="s">
        <v>1161</v>
      </c>
      <c r="D507" s="22" t="s">
        <v>6</v>
      </c>
      <c r="E507" s="23">
        <f>IFERROR((INDEX(JADID[],MATCH(Table4[[#This Row],[کد کالا]],JADID[کد کالا],0),1)),"پایان موجودی")</f>
        <v>2560000</v>
      </c>
      <c r="F507"/>
      <c r="G507" s="4"/>
      <c r="H507" s="4"/>
      <c r="I507" s="4"/>
    </row>
    <row r="508" spans="1:9" ht="79.900000000000006" customHeight="1" x14ac:dyDescent="0.25">
      <c r="A508" s="30">
        <f t="shared" si="7"/>
        <v>506</v>
      </c>
      <c r="B508" s="50" t="s">
        <v>1168</v>
      </c>
      <c r="C508" s="24" t="s">
        <v>1167</v>
      </c>
      <c r="D508" s="22" t="s">
        <v>246</v>
      </c>
      <c r="E508" s="23">
        <f>IFERROR((INDEX(JADID[],MATCH(Table4[[#This Row],[کد کالا]],JADID[کد کالا],0),1)),"پایان موجودی")</f>
        <v>450000</v>
      </c>
      <c r="F508"/>
      <c r="G508" s="4"/>
      <c r="H508" s="4"/>
      <c r="I508" s="4"/>
    </row>
    <row r="509" spans="1:9" ht="79.900000000000006" customHeight="1" x14ac:dyDescent="0.25">
      <c r="A509" s="30">
        <f t="shared" si="7"/>
        <v>507</v>
      </c>
      <c r="B509" s="50" t="s">
        <v>1170</v>
      </c>
      <c r="C509" s="22" t="s">
        <v>1169</v>
      </c>
      <c r="D509" s="22" t="s">
        <v>29</v>
      </c>
      <c r="E509" s="23">
        <f>IFERROR((INDEX(JADID[],MATCH(Table4[[#This Row],[کد کالا]],JADID[کد کالا],0),1)),"پایان موجودی")</f>
        <v>300000</v>
      </c>
      <c r="F509"/>
      <c r="G509" s="4"/>
      <c r="H509" s="4"/>
      <c r="I509" s="4"/>
    </row>
    <row r="510" spans="1:9" ht="79.900000000000006" customHeight="1" x14ac:dyDescent="0.25">
      <c r="A510" s="30">
        <f t="shared" si="7"/>
        <v>508</v>
      </c>
      <c r="B510" s="50" t="s">
        <v>1172</v>
      </c>
      <c r="C510" s="22" t="s">
        <v>1171</v>
      </c>
      <c r="D510" s="22" t="s">
        <v>29</v>
      </c>
      <c r="E510" s="23" t="str">
        <f>IFERROR((INDEX(JADID[],MATCH(Table4[[#This Row],[کد کالا]],JADID[کد کالا],0),1)),"پایان موجودی")</f>
        <v>پایان موجودی</v>
      </c>
      <c r="F510"/>
      <c r="G510" s="4"/>
      <c r="H510" s="4"/>
      <c r="I510" s="4"/>
    </row>
    <row r="511" spans="1:9" ht="79.900000000000006" customHeight="1" x14ac:dyDescent="0.25">
      <c r="A511" s="30">
        <f t="shared" si="7"/>
        <v>509</v>
      </c>
      <c r="B511" s="50" t="s">
        <v>1767</v>
      </c>
      <c r="C511" s="22" t="s">
        <v>1812</v>
      </c>
      <c r="D511" s="22" t="s">
        <v>29</v>
      </c>
      <c r="E511" s="23">
        <f>IFERROR((INDEX(JADID[],MATCH(Table4[[#This Row],[کد کالا]],JADID[کد کالا],0),1)),"پایان موجودی")</f>
        <v>1600000</v>
      </c>
      <c r="F511"/>
      <c r="G511" s="4"/>
      <c r="H511" s="4"/>
      <c r="I511" s="4"/>
    </row>
    <row r="512" spans="1:9" ht="79.900000000000006" customHeight="1" x14ac:dyDescent="0.25">
      <c r="A512" s="30">
        <f t="shared" si="7"/>
        <v>510</v>
      </c>
      <c r="B512" s="50" t="s">
        <v>1768</v>
      </c>
      <c r="C512" s="22" t="s">
        <v>1811</v>
      </c>
      <c r="D512" s="22" t="s">
        <v>5</v>
      </c>
      <c r="E512" s="23">
        <f>IFERROR((INDEX(JADID[],MATCH(Table4[[#This Row],[کد کالا]],JADID[کد کالا],0),1)),"پایان موجودی")</f>
        <v>4702500</v>
      </c>
      <c r="F512"/>
      <c r="G512" s="4"/>
      <c r="H512" s="4"/>
      <c r="I512" s="4"/>
    </row>
    <row r="513" spans="1:9" ht="79.900000000000006" customHeight="1" x14ac:dyDescent="0.25">
      <c r="A513" s="30">
        <f t="shared" si="7"/>
        <v>511</v>
      </c>
      <c r="B513" s="50" t="s">
        <v>1769</v>
      </c>
      <c r="C513" s="22" t="s">
        <v>1810</v>
      </c>
      <c r="D513" s="22" t="s">
        <v>6</v>
      </c>
      <c r="E513" s="23">
        <f>IFERROR((INDEX(JADID[],MATCH(Table4[[#This Row],[کد کالا]],JADID[کد کالا],0),1)),"پایان موجودی")</f>
        <v>1500000</v>
      </c>
      <c r="F513" s="7"/>
      <c r="G513" s="4"/>
      <c r="H513" s="4"/>
      <c r="I513" s="4"/>
    </row>
    <row r="514" spans="1:9" ht="79.900000000000006" customHeight="1" x14ac:dyDescent="0.25">
      <c r="A514" s="30">
        <f t="shared" si="7"/>
        <v>512</v>
      </c>
      <c r="B514" s="50" t="s">
        <v>1174</v>
      </c>
      <c r="C514" s="22" t="s">
        <v>1173</v>
      </c>
      <c r="D514" s="22" t="s">
        <v>29</v>
      </c>
      <c r="E514" s="23">
        <f>IFERROR((INDEX(JADID[],MATCH(Table4[[#This Row],[کد کالا]],JADID[کد کالا],0),1)),"پایان موجودی")</f>
        <v>825000</v>
      </c>
      <c r="F514" s="7"/>
      <c r="G514" s="4"/>
      <c r="H514" s="4"/>
      <c r="I514" s="4"/>
    </row>
    <row r="515" spans="1:9" ht="79.900000000000006" customHeight="1" x14ac:dyDescent="0.25">
      <c r="A515" s="30">
        <f t="shared" ref="A515:A578" si="8">A514+1</f>
        <v>513</v>
      </c>
      <c r="B515" s="50" t="s">
        <v>1770</v>
      </c>
      <c r="C515" s="22" t="s">
        <v>1809</v>
      </c>
      <c r="D515" s="22" t="s">
        <v>6</v>
      </c>
      <c r="E515" s="23">
        <f>IFERROR((INDEX(JADID[],MATCH(Table4[[#This Row],[کد کالا]],JADID[کد کالا],0),1)),"پایان موجودی")</f>
        <v>2850000</v>
      </c>
      <c r="F515" s="7"/>
      <c r="G515" s="4"/>
      <c r="H515" s="4"/>
      <c r="I515" s="4"/>
    </row>
    <row r="516" spans="1:9" ht="79.900000000000006" customHeight="1" x14ac:dyDescent="0.25">
      <c r="A516" s="30">
        <f t="shared" si="8"/>
        <v>514</v>
      </c>
      <c r="B516" s="50" t="s">
        <v>1176</v>
      </c>
      <c r="C516" s="24" t="s">
        <v>1175</v>
      </c>
      <c r="D516" s="22" t="s">
        <v>6</v>
      </c>
      <c r="E516" s="23">
        <f>IFERROR((INDEX(JADID[],MATCH(Table4[[#This Row],[کد کالا]],JADID[کد کالا],0),1)),"پایان موجودی")</f>
        <v>2280000</v>
      </c>
      <c r="F516" s="8"/>
      <c r="G516" s="4"/>
      <c r="H516" s="4"/>
      <c r="I516" s="4"/>
    </row>
    <row r="517" spans="1:9" ht="79.900000000000006" customHeight="1" x14ac:dyDescent="0.25">
      <c r="A517" s="30">
        <f t="shared" si="8"/>
        <v>515</v>
      </c>
      <c r="B517" s="50" t="s">
        <v>1178</v>
      </c>
      <c r="C517" s="22" t="s">
        <v>1177</v>
      </c>
      <c r="D517" s="22" t="s">
        <v>142</v>
      </c>
      <c r="E517" s="23">
        <f>IFERROR((INDEX(JADID[],MATCH(Table4[[#This Row],[کد کالا]],JADID[کد کالا],0),1)),"پایان موجودی")</f>
        <v>1552500</v>
      </c>
      <c r="F517"/>
      <c r="G517" s="4"/>
      <c r="H517" s="4"/>
      <c r="I517" s="4"/>
    </row>
    <row r="518" spans="1:9" ht="79.900000000000006" customHeight="1" x14ac:dyDescent="0.25">
      <c r="A518" s="30">
        <f t="shared" si="8"/>
        <v>516</v>
      </c>
      <c r="B518" s="50" t="s">
        <v>1180</v>
      </c>
      <c r="C518" s="22" t="s">
        <v>1179</v>
      </c>
      <c r="D518" s="22" t="s">
        <v>56</v>
      </c>
      <c r="E518" s="23">
        <f>IFERROR((INDEX(JADID[],MATCH(Table4[[#This Row],[کد کالا]],JADID[کد کالا],0),1)),"پایان موجودی")</f>
        <v>1650000</v>
      </c>
      <c r="F518" s="7"/>
      <c r="G518" s="4"/>
      <c r="H518" s="4"/>
      <c r="I518" s="4"/>
    </row>
    <row r="519" spans="1:9" ht="79.900000000000006" customHeight="1" x14ac:dyDescent="0.25">
      <c r="A519" s="30">
        <f t="shared" si="8"/>
        <v>517</v>
      </c>
      <c r="B519" s="50" t="s">
        <v>1182</v>
      </c>
      <c r="C519" s="22" t="s">
        <v>1181</v>
      </c>
      <c r="D519" s="22" t="s">
        <v>32</v>
      </c>
      <c r="E519" s="23">
        <f>IFERROR((INDEX(JADID[],MATCH(Table4[[#This Row],[کد کالا]],JADID[کد کالا],0),1)),"پایان موجودی")</f>
        <v>3750000</v>
      </c>
      <c r="F519"/>
      <c r="G519" s="4"/>
      <c r="H519" s="4"/>
      <c r="I519" s="4"/>
    </row>
    <row r="520" spans="1:9" ht="79.900000000000006" customHeight="1" x14ac:dyDescent="0.25">
      <c r="A520" s="30">
        <f t="shared" si="8"/>
        <v>518</v>
      </c>
      <c r="B520" s="50" t="s">
        <v>1184</v>
      </c>
      <c r="C520" s="22" t="s">
        <v>1183</v>
      </c>
      <c r="D520" s="22" t="s">
        <v>53</v>
      </c>
      <c r="E520" s="23">
        <f>IFERROR((INDEX(JADID[],MATCH(Table4[[#This Row],[کد کالا]],JADID[کد کالا],0),1)),"پایان موجودی")</f>
        <v>3000000</v>
      </c>
      <c r="F520"/>
      <c r="G520" s="4"/>
      <c r="H520" s="4"/>
      <c r="I520" s="4"/>
    </row>
    <row r="521" spans="1:9" ht="79.900000000000006" customHeight="1" x14ac:dyDescent="0.25">
      <c r="A521" s="30">
        <f t="shared" si="8"/>
        <v>519</v>
      </c>
      <c r="B521" s="50" t="s">
        <v>1186</v>
      </c>
      <c r="C521" s="24" t="s">
        <v>1185</v>
      </c>
      <c r="D521" s="22" t="s">
        <v>71</v>
      </c>
      <c r="E521" s="23">
        <f>IFERROR((INDEX(JADID[],MATCH(Table4[[#This Row],[کد کالا]],JADID[کد کالا],0),1)),"پایان موجودی")</f>
        <v>3120000</v>
      </c>
      <c r="F521"/>
      <c r="G521" s="4"/>
      <c r="H521" s="4"/>
      <c r="I521" s="4"/>
    </row>
    <row r="522" spans="1:9" ht="79.900000000000006" customHeight="1" x14ac:dyDescent="0.25">
      <c r="A522" s="30">
        <f t="shared" si="8"/>
        <v>520</v>
      </c>
      <c r="B522" s="50" t="s">
        <v>1188</v>
      </c>
      <c r="C522" s="22" t="s">
        <v>1187</v>
      </c>
      <c r="D522" s="22" t="s">
        <v>5</v>
      </c>
      <c r="E522" s="23">
        <f>IFERROR((INDEX(JADID[],MATCH(Table4[[#This Row],[کد کالا]],JADID[کد کالا],0),1)),"پایان موجودی")</f>
        <v>2550000</v>
      </c>
      <c r="F522"/>
      <c r="G522" s="4"/>
      <c r="H522" s="4"/>
      <c r="I522" s="4"/>
    </row>
    <row r="523" spans="1:9" ht="79.900000000000006" customHeight="1" x14ac:dyDescent="0.25">
      <c r="A523" s="30">
        <f t="shared" si="8"/>
        <v>521</v>
      </c>
      <c r="B523" s="50" t="s">
        <v>1190</v>
      </c>
      <c r="C523" s="22" t="s">
        <v>1189</v>
      </c>
      <c r="D523" s="22" t="s">
        <v>29</v>
      </c>
      <c r="E523" s="23">
        <f>IFERROR((INDEX(JADID[],MATCH(Table4[[#This Row],[کد کالا]],JADID[کد کالا],0),1)),"پایان موجودی")</f>
        <v>1488750</v>
      </c>
      <c r="F523"/>
      <c r="G523" s="4"/>
      <c r="H523" s="4"/>
      <c r="I523" s="4"/>
    </row>
    <row r="524" spans="1:9" ht="79.900000000000006" customHeight="1" x14ac:dyDescent="0.25">
      <c r="A524" s="30">
        <f t="shared" si="8"/>
        <v>522</v>
      </c>
      <c r="B524" s="50" t="s">
        <v>1192</v>
      </c>
      <c r="C524" s="22" t="s">
        <v>1191</v>
      </c>
      <c r="D524" s="22" t="s">
        <v>318</v>
      </c>
      <c r="E524" s="23">
        <f>IFERROR((INDEX(JADID[],MATCH(Table4[[#This Row],[کد کالا]],JADID[کد کالا],0),1)),"پایان موجودی")</f>
        <v>176000</v>
      </c>
      <c r="F524"/>
      <c r="G524" s="4"/>
      <c r="H524" s="4"/>
      <c r="I524" s="4"/>
    </row>
    <row r="525" spans="1:9" ht="79.900000000000006" customHeight="1" x14ac:dyDescent="0.25">
      <c r="A525" s="30">
        <f t="shared" si="8"/>
        <v>523</v>
      </c>
      <c r="B525" s="50" t="s">
        <v>1194</v>
      </c>
      <c r="C525" s="22" t="s">
        <v>1193</v>
      </c>
      <c r="D525" s="22" t="s">
        <v>5</v>
      </c>
      <c r="E525" s="23" t="str">
        <f>IFERROR((INDEX(JADID[],MATCH(Table4[[#This Row],[کد کالا]],JADID[کد کالا],0),1)),"پایان موجودی")</f>
        <v>پایان موجودی</v>
      </c>
      <c r="F525"/>
      <c r="G525" s="4"/>
      <c r="H525" s="4"/>
      <c r="I525" s="4"/>
    </row>
    <row r="526" spans="1:9" ht="79.900000000000006" customHeight="1" x14ac:dyDescent="0.25">
      <c r="A526" s="30">
        <f t="shared" si="8"/>
        <v>524</v>
      </c>
      <c r="B526" s="50" t="s">
        <v>1196</v>
      </c>
      <c r="C526" s="22" t="s">
        <v>1195</v>
      </c>
      <c r="D526" s="22" t="s">
        <v>116</v>
      </c>
      <c r="E526" s="23">
        <f>IFERROR((INDEX(JADID[],MATCH(Table4[[#This Row],[کد کالا]],JADID[کد کالا],0),1)),"پایان موجودی")</f>
        <v>1000000</v>
      </c>
      <c r="F526"/>
      <c r="G526" s="4"/>
      <c r="H526" s="4"/>
      <c r="I526" s="4"/>
    </row>
    <row r="527" spans="1:9" ht="79.900000000000006" customHeight="1" x14ac:dyDescent="0.25">
      <c r="A527" s="30">
        <f t="shared" si="8"/>
        <v>525</v>
      </c>
      <c r="B527" s="50" t="s">
        <v>1198</v>
      </c>
      <c r="C527" s="22" t="s">
        <v>1197</v>
      </c>
      <c r="D527" s="22" t="s">
        <v>116</v>
      </c>
      <c r="E527" s="23">
        <f>IFERROR((INDEX(JADID[],MATCH(Table4[[#This Row],[کد کالا]],JADID[کد کالا],0),1)),"پایان موجودی")</f>
        <v>1000000</v>
      </c>
      <c r="F527"/>
      <c r="G527" s="4"/>
      <c r="H527" s="4"/>
      <c r="I527" s="4"/>
    </row>
    <row r="528" spans="1:9" ht="79.900000000000006" customHeight="1" x14ac:dyDescent="0.25">
      <c r="A528" s="30">
        <f t="shared" si="8"/>
        <v>526</v>
      </c>
      <c r="B528" s="50" t="s">
        <v>1200</v>
      </c>
      <c r="C528" s="22" t="s">
        <v>1199</v>
      </c>
      <c r="D528" s="22" t="s">
        <v>116</v>
      </c>
      <c r="E528" s="23">
        <f>IFERROR((INDEX(JADID[],MATCH(Table4[[#This Row],[کد کالا]],JADID[کد کالا],0),1)),"پایان موجودی")</f>
        <v>1000000</v>
      </c>
      <c r="F528" s="7"/>
      <c r="G528" s="4"/>
      <c r="H528" s="4"/>
      <c r="I528" s="4"/>
    </row>
    <row r="529" spans="1:9" ht="79.900000000000006" customHeight="1" x14ac:dyDescent="0.25">
      <c r="A529" s="30">
        <f t="shared" si="8"/>
        <v>527</v>
      </c>
      <c r="B529" s="50" t="s">
        <v>1202</v>
      </c>
      <c r="C529" s="22" t="s">
        <v>1201</v>
      </c>
      <c r="D529" s="22" t="s">
        <v>5</v>
      </c>
      <c r="E529" s="23">
        <f>IFERROR((INDEX(JADID[],MATCH(Table4[[#This Row],[کد کالا]],JADID[کد کالا],0),1)),"پایان موجودی")</f>
        <v>300000</v>
      </c>
      <c r="F529" s="7"/>
      <c r="G529" s="4"/>
      <c r="H529" s="4"/>
      <c r="I529" s="4"/>
    </row>
    <row r="530" spans="1:9" ht="79.900000000000006" customHeight="1" x14ac:dyDescent="0.25">
      <c r="A530" s="30">
        <f t="shared" si="8"/>
        <v>528</v>
      </c>
      <c r="B530" s="50" t="s">
        <v>1204</v>
      </c>
      <c r="C530" s="22" t="s">
        <v>1203</v>
      </c>
      <c r="D530" s="22" t="s">
        <v>116</v>
      </c>
      <c r="E530" s="23" t="str">
        <f>IFERROR((INDEX(JADID[],MATCH(Table4[[#This Row],[کد کالا]],JADID[کد کالا],0),1)),"پایان موجودی")</f>
        <v>پایان موجودی</v>
      </c>
      <c r="F530"/>
      <c r="G530" s="4"/>
      <c r="H530" s="4"/>
      <c r="I530" s="4"/>
    </row>
    <row r="531" spans="1:9" ht="79.900000000000006" customHeight="1" x14ac:dyDescent="0.25">
      <c r="A531" s="30">
        <f t="shared" si="8"/>
        <v>529</v>
      </c>
      <c r="B531" s="50" t="s">
        <v>1206</v>
      </c>
      <c r="C531" s="22" t="s">
        <v>1205</v>
      </c>
      <c r="D531" s="22" t="s">
        <v>12</v>
      </c>
      <c r="E531" s="23">
        <f>IFERROR((INDEX(JADID[],MATCH(Table4[[#This Row],[کد کالا]],JADID[کد کالا],0),1)),"پایان موجودی")</f>
        <v>315000</v>
      </c>
      <c r="F531" s="7"/>
      <c r="G531" s="4"/>
      <c r="H531" s="4"/>
      <c r="I531" s="4"/>
    </row>
    <row r="532" spans="1:9" ht="79.900000000000006" customHeight="1" x14ac:dyDescent="0.25">
      <c r="A532" s="30">
        <f t="shared" si="8"/>
        <v>530</v>
      </c>
      <c r="B532" s="50" t="s">
        <v>1208</v>
      </c>
      <c r="C532" s="22" t="s">
        <v>1207</v>
      </c>
      <c r="D532" s="22" t="s">
        <v>167</v>
      </c>
      <c r="E532" s="23">
        <f>IFERROR((INDEX(JADID[],MATCH(Table4[[#This Row],[کد کالا]],JADID[کد کالا],0),1)),"پایان موجودی")</f>
        <v>560000</v>
      </c>
      <c r="F532"/>
      <c r="G532" s="4"/>
      <c r="H532" s="4"/>
      <c r="I532" s="4"/>
    </row>
    <row r="533" spans="1:9" ht="79.900000000000006" customHeight="1" x14ac:dyDescent="0.25">
      <c r="A533" s="30">
        <f t="shared" si="8"/>
        <v>531</v>
      </c>
      <c r="B533" s="50" t="s">
        <v>1210</v>
      </c>
      <c r="C533" s="22" t="s">
        <v>1209</v>
      </c>
      <c r="D533" s="22" t="s">
        <v>167</v>
      </c>
      <c r="E533" s="23" t="str">
        <f>IFERROR((INDEX(JADID[],MATCH(Table4[[#This Row],[کد کالا]],JADID[کد کالا],0),1)),"پایان موجودی")</f>
        <v>پایان موجودی</v>
      </c>
      <c r="F533"/>
      <c r="G533" s="4"/>
      <c r="H533" s="4"/>
      <c r="I533" s="4"/>
    </row>
    <row r="534" spans="1:9" ht="79.900000000000006" customHeight="1" x14ac:dyDescent="0.25">
      <c r="A534" s="30">
        <f t="shared" si="8"/>
        <v>532</v>
      </c>
      <c r="B534" s="50" t="s">
        <v>1212</v>
      </c>
      <c r="C534" s="22" t="s">
        <v>1211</v>
      </c>
      <c r="D534" s="22" t="s">
        <v>246</v>
      </c>
      <c r="E534" s="23">
        <f>IFERROR((INDEX(JADID[],MATCH(Table4[[#This Row],[کد کالا]],JADID[کد کالا],0),1)),"پایان موجودی")</f>
        <v>420000</v>
      </c>
      <c r="F534" s="7"/>
      <c r="G534" s="4"/>
      <c r="H534" s="4"/>
      <c r="I534" s="4"/>
    </row>
    <row r="535" spans="1:9" ht="79.900000000000006" customHeight="1" x14ac:dyDescent="0.25">
      <c r="A535" s="30">
        <f t="shared" si="8"/>
        <v>533</v>
      </c>
      <c r="B535" s="50" t="s">
        <v>1214</v>
      </c>
      <c r="C535" s="22" t="s">
        <v>1213</v>
      </c>
      <c r="D535" s="22" t="s">
        <v>246</v>
      </c>
      <c r="E535" s="23">
        <f>IFERROR((INDEX(JADID[],MATCH(Table4[[#This Row],[کد کالا]],JADID[کد کالا],0),1)),"پایان موجودی")</f>
        <v>420000</v>
      </c>
      <c r="F535" s="7"/>
      <c r="G535" s="4"/>
      <c r="H535" s="4"/>
      <c r="I535" s="4"/>
    </row>
    <row r="536" spans="1:9" ht="79.900000000000006" customHeight="1" x14ac:dyDescent="0.25">
      <c r="A536" s="30">
        <f t="shared" si="8"/>
        <v>534</v>
      </c>
      <c r="B536" s="50" t="s">
        <v>1216</v>
      </c>
      <c r="C536" s="22" t="s">
        <v>1215</v>
      </c>
      <c r="D536" s="22" t="s">
        <v>297</v>
      </c>
      <c r="E536" s="23" t="str">
        <f>IFERROR((INDEX(JADID[],MATCH(Table4[[#This Row],[کد کالا]],JADID[کد کالا],0),1)),"پایان موجودی")</f>
        <v>پایان موجودی</v>
      </c>
      <c r="F536"/>
      <c r="G536" s="4"/>
      <c r="H536" s="4"/>
      <c r="I536" s="4"/>
    </row>
    <row r="537" spans="1:9" ht="79.900000000000006" customHeight="1" x14ac:dyDescent="0.25">
      <c r="A537" s="30">
        <f t="shared" si="8"/>
        <v>535</v>
      </c>
      <c r="B537" s="50" t="s">
        <v>1218</v>
      </c>
      <c r="C537" s="22" t="s">
        <v>1217</v>
      </c>
      <c r="D537" s="22" t="s">
        <v>297</v>
      </c>
      <c r="E537" s="23">
        <f>IFERROR((INDEX(JADID[],MATCH(Table4[[#This Row],[کد کالا]],JADID[کد کالا],0),1)),"پایان موجودی")</f>
        <v>420000</v>
      </c>
      <c r="F537"/>
      <c r="G537" s="4"/>
      <c r="H537" s="4"/>
      <c r="I537" s="4"/>
    </row>
    <row r="538" spans="1:9" ht="79.900000000000006" customHeight="1" x14ac:dyDescent="0.25">
      <c r="A538" s="30">
        <f t="shared" si="8"/>
        <v>536</v>
      </c>
      <c r="B538" s="50" t="s">
        <v>1220</v>
      </c>
      <c r="C538" s="22" t="s">
        <v>1219</v>
      </c>
      <c r="D538" s="22" t="s">
        <v>246</v>
      </c>
      <c r="E538" s="23" t="str">
        <f>IFERROR((INDEX(JADID[],MATCH(Table4[[#This Row],[کد کالا]],JADID[کد کالا],0),1)),"پایان موجودی")</f>
        <v>پایان موجودی</v>
      </c>
      <c r="F538"/>
      <c r="G538" s="4"/>
      <c r="H538" s="4"/>
      <c r="I538" s="4"/>
    </row>
    <row r="539" spans="1:9" ht="79.900000000000006" customHeight="1" x14ac:dyDescent="0.25">
      <c r="A539" s="30">
        <f t="shared" si="8"/>
        <v>537</v>
      </c>
      <c r="B539" s="50" t="s">
        <v>1222</v>
      </c>
      <c r="C539" s="22" t="s">
        <v>1221</v>
      </c>
      <c r="D539" s="22" t="s">
        <v>6</v>
      </c>
      <c r="E539" s="23">
        <f>IFERROR((INDEX(JADID[],MATCH(Table4[[#This Row],[کد کالا]],JADID[کد کالا],0),1)),"پایان موجودی")</f>
        <v>1762500</v>
      </c>
      <c r="F539"/>
      <c r="G539" s="4"/>
      <c r="H539" s="4"/>
      <c r="I539" s="4"/>
    </row>
    <row r="540" spans="1:9" ht="79.900000000000006" customHeight="1" x14ac:dyDescent="0.25">
      <c r="A540" s="30">
        <f t="shared" si="8"/>
        <v>538</v>
      </c>
      <c r="B540" s="50" t="s">
        <v>1224</v>
      </c>
      <c r="C540" s="22" t="s">
        <v>1223</v>
      </c>
      <c r="D540" s="22" t="s">
        <v>29</v>
      </c>
      <c r="E540" s="23">
        <f>IFERROR((INDEX(JADID[],MATCH(Table4[[#This Row],[کد کالا]],JADID[کد کالا],0),1)),"پایان موجودی")</f>
        <v>2000000</v>
      </c>
      <c r="F540"/>
      <c r="G540" s="4"/>
      <c r="H540" s="4"/>
      <c r="I540" s="4"/>
    </row>
    <row r="541" spans="1:9" ht="79.900000000000006" customHeight="1" x14ac:dyDescent="0.25">
      <c r="A541" s="30">
        <f t="shared" si="8"/>
        <v>539</v>
      </c>
      <c r="B541" s="50" t="s">
        <v>1226</v>
      </c>
      <c r="C541" s="22" t="s">
        <v>1225</v>
      </c>
      <c r="D541" s="22" t="s">
        <v>32</v>
      </c>
      <c r="E541" s="23" t="str">
        <f>IFERROR((INDEX(JADID[],MATCH(Table4[[#This Row],[کد کالا]],JADID[کد کالا],0),1)),"پایان موجودی")</f>
        <v>پایان موجودی</v>
      </c>
      <c r="F541"/>
      <c r="G541" s="4"/>
      <c r="H541" s="4"/>
      <c r="I541" s="4"/>
    </row>
    <row r="542" spans="1:9" ht="79.900000000000006" customHeight="1" x14ac:dyDescent="0.25">
      <c r="A542" s="30">
        <f t="shared" si="8"/>
        <v>540</v>
      </c>
      <c r="B542" s="50" t="s">
        <v>1228</v>
      </c>
      <c r="C542" s="22" t="s">
        <v>1227</v>
      </c>
      <c r="D542" s="22" t="s">
        <v>39</v>
      </c>
      <c r="E542" s="23" t="str">
        <f>IFERROR((INDEX(JADID[],MATCH(Table4[[#This Row],[کد کالا]],JADID[کد کالا],0),1)),"پایان موجودی")</f>
        <v>پایان موجودی</v>
      </c>
      <c r="F542"/>
      <c r="G542" s="4"/>
      <c r="H542" s="4"/>
      <c r="I542" s="4"/>
    </row>
    <row r="543" spans="1:9" ht="79.900000000000006" customHeight="1" x14ac:dyDescent="0.25">
      <c r="A543" s="30">
        <f t="shared" si="8"/>
        <v>541</v>
      </c>
      <c r="B543" s="50" t="s">
        <v>1232</v>
      </c>
      <c r="C543" s="22" t="s">
        <v>1231</v>
      </c>
      <c r="D543" s="22" t="s">
        <v>29</v>
      </c>
      <c r="E543" s="23">
        <f>IFERROR((INDEX(JADID[],MATCH(Table4[[#This Row],[کد کالا]],JADID[کد کالا],0),1)),"پایان موجودی")</f>
        <v>525000</v>
      </c>
      <c r="F543"/>
      <c r="G543" s="4"/>
      <c r="H543" s="4"/>
      <c r="I543" s="4"/>
    </row>
    <row r="544" spans="1:9" ht="79.900000000000006" customHeight="1" x14ac:dyDescent="0.25">
      <c r="A544" s="30">
        <f t="shared" si="8"/>
        <v>542</v>
      </c>
      <c r="B544" s="50" t="s">
        <v>1234</v>
      </c>
      <c r="C544" s="22" t="s">
        <v>1233</v>
      </c>
      <c r="D544" s="22" t="s">
        <v>6</v>
      </c>
      <c r="E544" s="23" t="str">
        <f>IFERROR((INDEX(JADID[],MATCH(Table4[[#This Row],[کد کالا]],JADID[کد کالا],0),1)),"پایان موجودی")</f>
        <v>پایان موجودی</v>
      </c>
      <c r="F544"/>
      <c r="G544" s="4"/>
      <c r="H544" s="4"/>
      <c r="I544" s="4"/>
    </row>
    <row r="545" spans="1:9" ht="79.900000000000006" customHeight="1" x14ac:dyDescent="0.25">
      <c r="A545" s="30">
        <f t="shared" si="8"/>
        <v>543</v>
      </c>
      <c r="B545" s="50" t="s">
        <v>1240</v>
      </c>
      <c r="C545" s="22" t="s">
        <v>1239</v>
      </c>
      <c r="D545" s="22" t="s">
        <v>29</v>
      </c>
      <c r="E545" s="23">
        <f>IFERROR((INDEX(JADID[],MATCH(Table4[[#This Row],[کد کالا]],JADID[کد کالا],0),1)),"پایان موجودی")</f>
        <v>2145000</v>
      </c>
      <c r="F545"/>
      <c r="G545" s="4"/>
      <c r="H545" s="4"/>
      <c r="I545" s="4"/>
    </row>
    <row r="546" spans="1:9" ht="79.900000000000006" customHeight="1" x14ac:dyDescent="0.25">
      <c r="A546" s="30">
        <f t="shared" si="8"/>
        <v>544</v>
      </c>
      <c r="B546" s="50" t="s">
        <v>1242</v>
      </c>
      <c r="C546" s="22" t="s">
        <v>1241</v>
      </c>
      <c r="D546" s="22" t="s">
        <v>16</v>
      </c>
      <c r="E546" s="23" t="str">
        <f>IFERROR((INDEX(JADID[],MATCH(Table4[[#This Row],[کد کالا]],JADID[کد کالا],0),1)),"پایان موجودی")</f>
        <v>پایان موجودی</v>
      </c>
      <c r="F546"/>
      <c r="G546" s="4"/>
      <c r="H546" s="4"/>
      <c r="I546" s="4"/>
    </row>
    <row r="547" spans="1:9" ht="79.900000000000006" customHeight="1" x14ac:dyDescent="0.25">
      <c r="A547" s="30">
        <f t="shared" si="8"/>
        <v>545</v>
      </c>
      <c r="B547" s="50" t="s">
        <v>1244</v>
      </c>
      <c r="C547" s="22" t="s">
        <v>1243</v>
      </c>
      <c r="D547" s="22" t="s">
        <v>29</v>
      </c>
      <c r="E547" s="23">
        <f>IFERROR((INDEX(JADID[],MATCH(Table4[[#This Row],[کد کالا]],JADID[کد کالا],0),1)),"پایان موجودی")</f>
        <v>2130000</v>
      </c>
      <c r="F547"/>
      <c r="G547" s="4"/>
      <c r="H547" s="4"/>
      <c r="I547" s="4"/>
    </row>
    <row r="548" spans="1:9" ht="79.900000000000006" customHeight="1" x14ac:dyDescent="0.25">
      <c r="A548" s="30">
        <f t="shared" si="8"/>
        <v>546</v>
      </c>
      <c r="B548" s="50" t="s">
        <v>1771</v>
      </c>
      <c r="C548" s="22" t="s">
        <v>1808</v>
      </c>
      <c r="D548" s="22" t="s">
        <v>6</v>
      </c>
      <c r="E548" s="23">
        <f>IFERROR((INDEX(JADID[],MATCH(Table4[[#This Row],[کد کالا]],JADID[کد کالا],0),1)),"پایان موجودی")</f>
        <v>3680000</v>
      </c>
      <c r="F548" s="7"/>
      <c r="G548" s="4"/>
      <c r="H548" s="4"/>
      <c r="I548" s="4"/>
    </row>
    <row r="549" spans="1:9" ht="79.900000000000006" customHeight="1" x14ac:dyDescent="0.25">
      <c r="A549" s="30">
        <f t="shared" si="8"/>
        <v>547</v>
      </c>
      <c r="B549" s="50" t="s">
        <v>1246</v>
      </c>
      <c r="C549" s="22" t="s">
        <v>1245</v>
      </c>
      <c r="D549" s="22" t="s">
        <v>6</v>
      </c>
      <c r="E549" s="23">
        <f>IFERROR((INDEX(JADID[],MATCH(Table4[[#This Row],[کد کالا]],JADID[کد کالا],0),1)),"پایان موجودی")</f>
        <v>2560000</v>
      </c>
      <c r="F549" s="7"/>
      <c r="G549" s="4"/>
      <c r="H549" s="4"/>
      <c r="I549" s="4"/>
    </row>
    <row r="550" spans="1:9" ht="79.900000000000006" customHeight="1" x14ac:dyDescent="0.25">
      <c r="A550" s="30">
        <f t="shared" si="8"/>
        <v>548</v>
      </c>
      <c r="B550" s="50" t="s">
        <v>1772</v>
      </c>
      <c r="C550" s="22" t="s">
        <v>1807</v>
      </c>
      <c r="D550" s="22" t="s">
        <v>5</v>
      </c>
      <c r="E550" s="23" t="str">
        <f>IFERROR((INDEX(JADID[],MATCH(Table4[[#This Row],[کد کالا]],JADID[کد کالا],0),1)),"پایان موجودی")</f>
        <v>پایان موجودی</v>
      </c>
      <c r="F550" s="7"/>
      <c r="G550" s="4"/>
      <c r="H550" s="4"/>
      <c r="I550" s="4"/>
    </row>
    <row r="551" spans="1:9" ht="79.900000000000006" customHeight="1" x14ac:dyDescent="0.25">
      <c r="A551" s="30">
        <f t="shared" si="8"/>
        <v>549</v>
      </c>
      <c r="B551" s="50" t="s">
        <v>1248</v>
      </c>
      <c r="C551" s="22" t="s">
        <v>1247</v>
      </c>
      <c r="D551" s="22" t="s">
        <v>6</v>
      </c>
      <c r="E551" s="23">
        <f>IFERROR((INDEX(JADID[],MATCH(Table4[[#This Row],[کد کالا]],JADID[کد کالا],0),1)),"پایان موجودی")</f>
        <v>2400000</v>
      </c>
      <c r="F551"/>
      <c r="G551" s="4"/>
      <c r="H551" s="4"/>
      <c r="I551" s="4"/>
    </row>
    <row r="552" spans="1:9" ht="79.900000000000006" customHeight="1" x14ac:dyDescent="0.25">
      <c r="A552" s="30">
        <f t="shared" si="8"/>
        <v>550</v>
      </c>
      <c r="B552" s="50" t="s">
        <v>1250</v>
      </c>
      <c r="C552" s="22" t="s">
        <v>1249</v>
      </c>
      <c r="D552" s="22" t="s">
        <v>5</v>
      </c>
      <c r="E552" s="23">
        <f>IFERROR((INDEX(JADID[],MATCH(Table4[[#This Row],[کد کالا]],JADID[کد کالا],0),1)),"پایان موجودی")</f>
        <v>2250000</v>
      </c>
      <c r="F552"/>
      <c r="G552" s="4"/>
      <c r="H552" s="4"/>
      <c r="I552" s="4"/>
    </row>
    <row r="553" spans="1:9" ht="79.900000000000006" customHeight="1" x14ac:dyDescent="0.25">
      <c r="A553" s="30">
        <f t="shared" si="8"/>
        <v>551</v>
      </c>
      <c r="B553" s="50" t="s">
        <v>1252</v>
      </c>
      <c r="C553" s="22" t="s">
        <v>1251</v>
      </c>
      <c r="D553" s="22" t="s">
        <v>6</v>
      </c>
      <c r="E553" s="23" t="str">
        <f>IFERROR((INDEX(JADID[],MATCH(Table4[[#This Row],[کد کالا]],JADID[کد کالا],0),1)),"پایان موجودی")</f>
        <v>پایان موجودی</v>
      </c>
      <c r="F553" s="7"/>
      <c r="G553" s="4"/>
      <c r="H553" s="4"/>
      <c r="I553" s="4"/>
    </row>
    <row r="554" spans="1:9" ht="79.900000000000006" customHeight="1" x14ac:dyDescent="0.25">
      <c r="A554" s="30">
        <f t="shared" si="8"/>
        <v>552</v>
      </c>
      <c r="B554" s="50" t="s">
        <v>1254</v>
      </c>
      <c r="C554" s="24" t="s">
        <v>1253</v>
      </c>
      <c r="D554" s="22" t="s">
        <v>5</v>
      </c>
      <c r="E554" s="23" t="str">
        <f>IFERROR((INDEX(JADID[],MATCH(Table4[[#This Row],[کد کالا]],JADID[کد کالا],0),1)),"پایان موجودی")</f>
        <v>پایان موجودی</v>
      </c>
      <c r="F554"/>
      <c r="G554" s="4"/>
      <c r="H554" s="4"/>
      <c r="I554" s="4"/>
    </row>
    <row r="555" spans="1:9" ht="79.900000000000006" customHeight="1" x14ac:dyDescent="0.25">
      <c r="A555" s="30">
        <f t="shared" si="8"/>
        <v>553</v>
      </c>
      <c r="B555" s="50" t="s">
        <v>1773</v>
      </c>
      <c r="C555" s="22" t="s">
        <v>1806</v>
      </c>
      <c r="D555" s="22" t="s">
        <v>128</v>
      </c>
      <c r="E555" s="23" t="str">
        <f>IFERROR((INDEX(JADID[],MATCH(Table4[[#This Row],[کد کالا]],JADID[کد کالا],0),1)),"پایان موجودی")</f>
        <v>پایان موجودی</v>
      </c>
      <c r="F555"/>
      <c r="G555" s="4"/>
      <c r="H555" s="4"/>
      <c r="I555" s="4"/>
    </row>
    <row r="556" spans="1:9" ht="79.900000000000006" customHeight="1" x14ac:dyDescent="0.25">
      <c r="A556" s="30">
        <f t="shared" si="8"/>
        <v>554</v>
      </c>
      <c r="B556" s="50" t="s">
        <v>1256</v>
      </c>
      <c r="C556" s="22" t="s">
        <v>1255</v>
      </c>
      <c r="D556" s="22" t="s">
        <v>56</v>
      </c>
      <c r="E556" s="23" t="str">
        <f>IFERROR((INDEX(JADID[],MATCH(Table4[[#This Row],[کد کالا]],JADID[کد کالا],0),1)),"پایان موجودی")</f>
        <v>پایان موجودی</v>
      </c>
      <c r="F556"/>
      <c r="G556" s="4"/>
      <c r="H556" s="4"/>
      <c r="I556" s="4"/>
    </row>
    <row r="557" spans="1:9" ht="79.900000000000006" customHeight="1" x14ac:dyDescent="0.25">
      <c r="A557" s="30">
        <f t="shared" si="8"/>
        <v>555</v>
      </c>
      <c r="B557" s="50" t="s">
        <v>1258</v>
      </c>
      <c r="C557" s="22" t="s">
        <v>1257</v>
      </c>
      <c r="D557" s="22" t="s">
        <v>5</v>
      </c>
      <c r="E557" s="23">
        <f>IFERROR((INDEX(JADID[],MATCH(Table4[[#This Row],[کد کالا]],JADID[کد کالا],0),1)),"پایان موجودی")</f>
        <v>2775000</v>
      </c>
      <c r="F557" s="7"/>
      <c r="G557" s="4"/>
      <c r="H557" s="4"/>
      <c r="I557" s="4"/>
    </row>
    <row r="558" spans="1:9" ht="79.900000000000006" customHeight="1" x14ac:dyDescent="0.25">
      <c r="A558" s="30">
        <f t="shared" si="8"/>
        <v>556</v>
      </c>
      <c r="B558" s="50" t="s">
        <v>1260</v>
      </c>
      <c r="C558" s="24" t="s">
        <v>1259</v>
      </c>
      <c r="D558" s="22" t="s">
        <v>5</v>
      </c>
      <c r="E558" s="23" t="str">
        <f>IFERROR((INDEX(JADID[],MATCH(Table4[[#This Row],[کد کالا]],JADID[کد کالا],0),1)),"پایان موجودی")</f>
        <v>پایان موجودی</v>
      </c>
      <c r="F558" s="8"/>
      <c r="G558" s="4"/>
      <c r="H558" s="4"/>
      <c r="I558" s="4"/>
    </row>
    <row r="559" spans="1:9" ht="79.900000000000006" customHeight="1" x14ac:dyDescent="0.25">
      <c r="A559" s="30">
        <f t="shared" si="8"/>
        <v>557</v>
      </c>
      <c r="B559" s="50" t="s">
        <v>1262</v>
      </c>
      <c r="C559" s="22" t="s">
        <v>1261</v>
      </c>
      <c r="D559" s="22" t="s">
        <v>56</v>
      </c>
      <c r="E559" s="23" t="str">
        <f>IFERROR((INDEX(JADID[],MATCH(Table4[[#This Row],[کد کالا]],JADID[کد کالا],0),1)),"پایان موجودی")</f>
        <v>پایان موجودی</v>
      </c>
      <c r="F559"/>
      <c r="G559" s="4"/>
      <c r="H559" s="4"/>
      <c r="I559" s="4"/>
    </row>
    <row r="560" spans="1:9" ht="79.900000000000006" customHeight="1" x14ac:dyDescent="0.25">
      <c r="A560" s="30">
        <f t="shared" si="8"/>
        <v>558</v>
      </c>
      <c r="B560" s="50" t="s">
        <v>1264</v>
      </c>
      <c r="C560" s="22" t="s">
        <v>1263</v>
      </c>
      <c r="D560" s="22" t="s">
        <v>5</v>
      </c>
      <c r="E560" s="23">
        <f>IFERROR((INDEX(JADID[],MATCH(Table4[[#This Row],[کد کالا]],JADID[کد کالا],0),1)),"پایان موجودی")</f>
        <v>2250000</v>
      </c>
      <c r="F560"/>
      <c r="G560" s="4"/>
      <c r="H560" s="4"/>
      <c r="I560" s="4"/>
    </row>
    <row r="561" spans="1:9" ht="79.900000000000006" customHeight="1" x14ac:dyDescent="0.25">
      <c r="A561" s="30">
        <f t="shared" si="8"/>
        <v>559</v>
      </c>
      <c r="B561" s="50" t="s">
        <v>1266</v>
      </c>
      <c r="C561" s="22" t="s">
        <v>1265</v>
      </c>
      <c r="D561" s="22" t="s">
        <v>29</v>
      </c>
      <c r="E561" s="23">
        <f>IFERROR((INDEX(JADID[],MATCH(Table4[[#This Row],[کد کالا]],JADID[کد کالا],0),1)),"پایان موجودی")</f>
        <v>1560000</v>
      </c>
      <c r="F561" s="7"/>
      <c r="G561" s="4"/>
      <c r="H561" s="4"/>
      <c r="I561" s="4"/>
    </row>
    <row r="562" spans="1:9" ht="79.900000000000006" customHeight="1" x14ac:dyDescent="0.25">
      <c r="A562" s="30">
        <f t="shared" si="8"/>
        <v>560</v>
      </c>
      <c r="B562" s="50" t="s">
        <v>1268</v>
      </c>
      <c r="C562" s="22" t="s">
        <v>1267</v>
      </c>
      <c r="D562" s="22" t="s">
        <v>6</v>
      </c>
      <c r="E562" s="23">
        <f>IFERROR((INDEX(JADID[],MATCH(Table4[[#This Row],[کد کالا]],JADID[کد کالا],0),1)),"پایان موجودی")</f>
        <v>2250000</v>
      </c>
      <c r="F562" s="7"/>
      <c r="G562" s="4"/>
      <c r="H562" s="4"/>
      <c r="I562" s="4"/>
    </row>
    <row r="563" spans="1:9" ht="79.900000000000006" customHeight="1" x14ac:dyDescent="0.25">
      <c r="A563" s="30">
        <f t="shared" si="8"/>
        <v>561</v>
      </c>
      <c r="B563" s="50" t="s">
        <v>1270</v>
      </c>
      <c r="C563" s="22" t="s">
        <v>1269</v>
      </c>
      <c r="D563" s="22" t="s">
        <v>6</v>
      </c>
      <c r="E563" s="23">
        <f>IFERROR((INDEX(JADID[],MATCH(Table4[[#This Row],[کد کالا]],JADID[کد کالا],0),1)),"پایان موجودی")</f>
        <v>3225000</v>
      </c>
      <c r="F563"/>
      <c r="G563" s="4"/>
      <c r="H563" s="4"/>
      <c r="I563" s="4"/>
    </row>
    <row r="564" spans="1:9" ht="79.900000000000006" customHeight="1" x14ac:dyDescent="0.25">
      <c r="A564" s="30">
        <f t="shared" si="8"/>
        <v>562</v>
      </c>
      <c r="B564" s="50" t="s">
        <v>1272</v>
      </c>
      <c r="C564" s="22" t="s">
        <v>1271</v>
      </c>
      <c r="D564" s="22" t="s">
        <v>29</v>
      </c>
      <c r="E564" s="23">
        <f>IFERROR((INDEX(JADID[],MATCH(Table4[[#This Row],[کد کالا]],JADID[کد کالا],0),1)),"پایان موجودی")</f>
        <v>1147500</v>
      </c>
      <c r="F564"/>
      <c r="G564" s="4"/>
      <c r="H564" s="4"/>
      <c r="I564" s="4"/>
    </row>
    <row r="565" spans="1:9" ht="79.900000000000006" customHeight="1" x14ac:dyDescent="0.25">
      <c r="A565" s="30">
        <f t="shared" si="8"/>
        <v>563</v>
      </c>
      <c r="B565" s="50" t="s">
        <v>1274</v>
      </c>
      <c r="C565" s="22" t="s">
        <v>1273</v>
      </c>
      <c r="D565" s="22" t="s">
        <v>29</v>
      </c>
      <c r="E565" s="23" t="str">
        <f>IFERROR((INDEX(JADID[],MATCH(Table4[[#This Row],[کد کالا]],JADID[کد کالا],0),1)),"پایان موجودی")</f>
        <v>پایان موجودی</v>
      </c>
      <c r="F565"/>
      <c r="G565" s="4"/>
      <c r="H565" s="4"/>
      <c r="I565" s="4"/>
    </row>
    <row r="566" spans="1:9" ht="79.900000000000006" customHeight="1" x14ac:dyDescent="0.25">
      <c r="A566" s="30">
        <f t="shared" si="8"/>
        <v>564</v>
      </c>
      <c r="B566" s="50" t="s">
        <v>1276</v>
      </c>
      <c r="C566" s="22" t="s">
        <v>1275</v>
      </c>
      <c r="D566" s="22" t="s">
        <v>33</v>
      </c>
      <c r="E566" s="23">
        <f>IFERROR((INDEX(JADID[],MATCH(Table4[[#This Row],[کد کالا]],JADID[کد کالا],0),1)),"پایان موجودی")</f>
        <v>630000</v>
      </c>
      <c r="F566" s="7"/>
      <c r="G566" s="4"/>
      <c r="H566" s="4"/>
      <c r="I566" s="4"/>
    </row>
    <row r="567" spans="1:9" ht="79.900000000000006" customHeight="1" x14ac:dyDescent="0.25">
      <c r="A567" s="30">
        <f t="shared" si="8"/>
        <v>565</v>
      </c>
      <c r="B567" s="50" t="s">
        <v>1278</v>
      </c>
      <c r="C567" s="22" t="s">
        <v>1277</v>
      </c>
      <c r="D567" s="22" t="s">
        <v>29</v>
      </c>
      <c r="E567" s="23">
        <f>IFERROR((INDEX(JADID[],MATCH(Table4[[#This Row],[کد کالا]],JADID[کد کالا],0),1)),"پایان موجودی")</f>
        <v>1042500</v>
      </c>
      <c r="F567" s="7"/>
      <c r="G567" s="4"/>
      <c r="H567" s="4"/>
      <c r="I567" s="4"/>
    </row>
    <row r="568" spans="1:9" ht="79.900000000000006" customHeight="1" x14ac:dyDescent="0.25">
      <c r="A568" s="30">
        <f t="shared" si="8"/>
        <v>566</v>
      </c>
      <c r="B568" s="50" t="s">
        <v>1280</v>
      </c>
      <c r="C568" s="22" t="s">
        <v>1279</v>
      </c>
      <c r="D568" s="22" t="s">
        <v>29</v>
      </c>
      <c r="E568" s="23" t="str">
        <f>IFERROR((INDEX(JADID[],MATCH(Table4[[#This Row],[کد کالا]],JADID[کد کالا],0),1)),"پایان موجودی")</f>
        <v>پایان موجودی</v>
      </c>
      <c r="F568" s="7"/>
      <c r="G568" s="4"/>
      <c r="H568" s="4"/>
      <c r="I568" s="4"/>
    </row>
    <row r="569" spans="1:9" ht="79.900000000000006" customHeight="1" x14ac:dyDescent="0.25">
      <c r="A569" s="30">
        <f t="shared" si="8"/>
        <v>567</v>
      </c>
      <c r="B569" s="50" t="s">
        <v>1282</v>
      </c>
      <c r="C569" s="24" t="s">
        <v>1281</v>
      </c>
      <c r="D569" s="22" t="s">
        <v>6</v>
      </c>
      <c r="E569" s="23" t="str">
        <f>IFERROR((INDEX(JADID[],MATCH(Table4[[#This Row],[کد کالا]],JADID[کد کالا],0),1)),"پایان موجودی")</f>
        <v>پایان موجودی</v>
      </c>
      <c r="F569" s="8"/>
      <c r="G569" s="4"/>
      <c r="H569" s="4"/>
      <c r="I569" s="4"/>
    </row>
    <row r="570" spans="1:9" ht="79.900000000000006" customHeight="1" x14ac:dyDescent="0.25">
      <c r="A570" s="30">
        <f t="shared" si="8"/>
        <v>568</v>
      </c>
      <c r="B570" s="50" t="s">
        <v>1284</v>
      </c>
      <c r="C570" s="22" t="s">
        <v>1283</v>
      </c>
      <c r="D570" s="22" t="s">
        <v>29</v>
      </c>
      <c r="E570" s="23">
        <f>IFERROR((INDEX(JADID[],MATCH(Table4[[#This Row],[کد کالا]],JADID[کد کالا],0),1)),"پایان موجودی")</f>
        <v>1840000</v>
      </c>
      <c r="F570" s="7"/>
      <c r="G570" s="4"/>
      <c r="H570" s="4"/>
      <c r="I570" s="4"/>
    </row>
    <row r="571" spans="1:9" ht="79.900000000000006" customHeight="1" x14ac:dyDescent="0.25">
      <c r="A571" s="30">
        <f t="shared" si="8"/>
        <v>569</v>
      </c>
      <c r="B571" s="50" t="s">
        <v>1286</v>
      </c>
      <c r="C571" s="24" t="s">
        <v>1285</v>
      </c>
      <c r="D571" s="22" t="s">
        <v>6</v>
      </c>
      <c r="E571" s="23" t="str">
        <f>IFERROR((INDEX(JADID[],MATCH(Table4[[#This Row],[کد کالا]],JADID[کد کالا],0),1)),"پایان موجودی")</f>
        <v>پایان موجودی</v>
      </c>
      <c r="F571" s="8"/>
      <c r="G571" s="4"/>
      <c r="H571" s="4"/>
      <c r="I571" s="4"/>
    </row>
    <row r="572" spans="1:9" ht="79.900000000000006" customHeight="1" x14ac:dyDescent="0.25">
      <c r="A572" s="30">
        <f t="shared" si="8"/>
        <v>570</v>
      </c>
      <c r="B572" s="50" t="s">
        <v>1288</v>
      </c>
      <c r="C572" s="22" t="s">
        <v>1287</v>
      </c>
      <c r="D572" s="22" t="s">
        <v>6</v>
      </c>
      <c r="E572" s="23">
        <f>IFERROR((INDEX(JADID[],MATCH(Table4[[#This Row],[کد کالا]],JADID[کد کالا],0),1)),"پایان موجودی")</f>
        <v>3360000</v>
      </c>
      <c r="F572"/>
      <c r="G572" s="4"/>
      <c r="H572" s="4"/>
      <c r="I572" s="4"/>
    </row>
    <row r="573" spans="1:9" ht="79.900000000000006" customHeight="1" x14ac:dyDescent="0.25">
      <c r="A573" s="30">
        <f t="shared" si="8"/>
        <v>571</v>
      </c>
      <c r="B573" s="50" t="s">
        <v>1290</v>
      </c>
      <c r="C573" s="22" t="s">
        <v>1289</v>
      </c>
      <c r="D573" s="22" t="s">
        <v>29</v>
      </c>
      <c r="E573" s="23" t="str">
        <f>IFERROR((INDEX(JADID[],MATCH(Table4[[#This Row],[کد کالا]],JADID[کد کالا],0),1)),"پایان موجودی")</f>
        <v>پایان موجودی</v>
      </c>
      <c r="F573"/>
      <c r="G573" s="4"/>
      <c r="H573" s="4"/>
      <c r="I573" s="4"/>
    </row>
    <row r="574" spans="1:9" ht="79.900000000000006" customHeight="1" x14ac:dyDescent="0.25">
      <c r="A574" s="30">
        <f t="shared" si="8"/>
        <v>572</v>
      </c>
      <c r="B574" s="50" t="s">
        <v>1292</v>
      </c>
      <c r="C574" s="22" t="s">
        <v>1291</v>
      </c>
      <c r="D574" s="22" t="s">
        <v>43</v>
      </c>
      <c r="E574" s="23">
        <f>IFERROR((INDEX(JADID[],MATCH(Table4[[#This Row],[کد کالا]],JADID[کد کالا],0),1)),"پایان موجودی")</f>
        <v>2265000</v>
      </c>
      <c r="F574"/>
      <c r="G574" s="4"/>
      <c r="H574" s="4"/>
      <c r="I574" s="4"/>
    </row>
    <row r="575" spans="1:9" ht="79.900000000000006" customHeight="1" x14ac:dyDescent="0.25">
      <c r="A575" s="30">
        <f t="shared" si="8"/>
        <v>573</v>
      </c>
      <c r="B575" s="50" t="s">
        <v>1294</v>
      </c>
      <c r="C575" s="22" t="s">
        <v>1293</v>
      </c>
      <c r="D575" s="22" t="s">
        <v>6</v>
      </c>
      <c r="E575" s="23" t="str">
        <f>IFERROR((INDEX(JADID[],MATCH(Table4[[#This Row],[کد کالا]],JADID[کد کالا],0),1)),"پایان موجودی")</f>
        <v>پایان موجودی</v>
      </c>
      <c r="F575" s="7"/>
      <c r="G575" s="4"/>
      <c r="H575" s="4"/>
      <c r="I575" s="4"/>
    </row>
    <row r="576" spans="1:9" ht="79.900000000000006" customHeight="1" x14ac:dyDescent="0.25">
      <c r="A576" s="30">
        <f t="shared" si="8"/>
        <v>574</v>
      </c>
      <c r="B576" s="50" t="s">
        <v>1296</v>
      </c>
      <c r="C576" s="22" t="s">
        <v>1295</v>
      </c>
      <c r="D576" s="22" t="s">
        <v>6</v>
      </c>
      <c r="E576" s="23">
        <f>IFERROR((INDEX(JADID[],MATCH(Table4[[#This Row],[کد کالا]],JADID[کد کالا],0),1)),"پایان موجودی")</f>
        <v>2250000</v>
      </c>
      <c r="F576"/>
      <c r="G576" s="4"/>
      <c r="H576" s="4"/>
      <c r="I576" s="4"/>
    </row>
    <row r="577" spans="1:9" ht="79.900000000000006" customHeight="1" x14ac:dyDescent="0.25">
      <c r="A577" s="30">
        <f t="shared" si="8"/>
        <v>575</v>
      </c>
      <c r="B577" s="50" t="s">
        <v>1298</v>
      </c>
      <c r="C577" s="22" t="s">
        <v>1297</v>
      </c>
      <c r="D577" s="22" t="s">
        <v>6</v>
      </c>
      <c r="E577" s="23">
        <f>IFERROR((INDEX(JADID[],MATCH(Table4[[#This Row],[کد کالا]],JADID[کد کالا],0),1)),"پایان موجودی")</f>
        <v>1470000</v>
      </c>
      <c r="F577"/>
      <c r="G577" s="4"/>
      <c r="H577" s="4"/>
      <c r="I577" s="4"/>
    </row>
    <row r="578" spans="1:9" ht="79.900000000000006" customHeight="1" x14ac:dyDescent="0.25">
      <c r="A578" s="30">
        <f t="shared" si="8"/>
        <v>576</v>
      </c>
      <c r="B578" s="50" t="s">
        <v>1300</v>
      </c>
      <c r="C578" s="22" t="s">
        <v>1299</v>
      </c>
      <c r="D578" s="22" t="s">
        <v>6</v>
      </c>
      <c r="E578" s="23">
        <f>IFERROR((INDEX(JADID[],MATCH(Table4[[#This Row],[کد کالا]],JADID[کد کالا],0),1)),"پایان موجودی")</f>
        <v>1610000</v>
      </c>
      <c r="F578"/>
      <c r="G578" s="4"/>
      <c r="H578" s="4"/>
      <c r="I578" s="4"/>
    </row>
    <row r="579" spans="1:9" ht="79.900000000000006" customHeight="1" x14ac:dyDescent="0.25">
      <c r="A579" s="30">
        <f t="shared" ref="A579:A642" si="9">A578+1</f>
        <v>577</v>
      </c>
      <c r="B579" s="50" t="s">
        <v>1302</v>
      </c>
      <c r="C579" s="22" t="s">
        <v>1301</v>
      </c>
      <c r="D579" s="22" t="s">
        <v>6</v>
      </c>
      <c r="E579" s="23">
        <f>IFERROR((INDEX(JADID[],MATCH(Table4[[#This Row],[کد کالا]],JADID[کد کالا],0),1)),"پایان موجودی")</f>
        <v>1875000</v>
      </c>
      <c r="F579"/>
      <c r="G579" s="4"/>
      <c r="H579" s="4"/>
      <c r="I579" s="4"/>
    </row>
    <row r="580" spans="1:9" ht="79.900000000000006" customHeight="1" x14ac:dyDescent="0.25">
      <c r="A580" s="30">
        <f t="shared" si="9"/>
        <v>578</v>
      </c>
      <c r="B580" s="50" t="s">
        <v>1304</v>
      </c>
      <c r="C580" s="22" t="s">
        <v>1303</v>
      </c>
      <c r="D580" s="22" t="s">
        <v>6</v>
      </c>
      <c r="E580" s="23">
        <f>IFERROR((INDEX(JADID[],MATCH(Table4[[#This Row],[کد کالا]],JADID[کد کالا],0),1)),"پایان موجودی")</f>
        <v>1575000</v>
      </c>
      <c r="F580"/>
      <c r="G580" s="4"/>
      <c r="H580" s="4"/>
      <c r="I580" s="4"/>
    </row>
    <row r="581" spans="1:9" ht="79.900000000000006" customHeight="1" x14ac:dyDescent="0.25">
      <c r="A581" s="30">
        <f t="shared" si="9"/>
        <v>579</v>
      </c>
      <c r="B581" s="50" t="s">
        <v>1306</v>
      </c>
      <c r="C581" s="22" t="s">
        <v>1305</v>
      </c>
      <c r="D581" s="22" t="s">
        <v>43</v>
      </c>
      <c r="E581" s="23" t="str">
        <f>IFERROR((INDEX(JADID[],MATCH(Table4[[#This Row],[کد کالا]],JADID[کد کالا],0),1)),"پایان موجودی")</f>
        <v>پایان موجودی</v>
      </c>
      <c r="G581" s="4"/>
      <c r="H581" s="4"/>
      <c r="I581" s="4"/>
    </row>
    <row r="582" spans="1:9" ht="79.900000000000006" customHeight="1" x14ac:dyDescent="0.25">
      <c r="A582" s="30">
        <f t="shared" si="9"/>
        <v>580</v>
      </c>
      <c r="B582" s="50" t="s">
        <v>1774</v>
      </c>
      <c r="C582" s="22" t="s">
        <v>1805</v>
      </c>
      <c r="D582" s="22" t="s">
        <v>32</v>
      </c>
      <c r="E582" s="23">
        <f>IFERROR((INDEX(JADID[],MATCH(Table4[[#This Row],[کد کالا]],JADID[کد کالا],0),1)),"پایان موجودی")</f>
        <v>3600000</v>
      </c>
      <c r="G582" s="4"/>
      <c r="H582" s="4"/>
      <c r="I582" s="4"/>
    </row>
    <row r="583" spans="1:9" ht="79.900000000000006" customHeight="1" x14ac:dyDescent="0.25">
      <c r="A583" s="30">
        <f t="shared" si="9"/>
        <v>581</v>
      </c>
      <c r="B583" s="50" t="s">
        <v>1308</v>
      </c>
      <c r="C583" s="22" t="s">
        <v>1307</v>
      </c>
      <c r="D583" s="22" t="s">
        <v>32</v>
      </c>
      <c r="E583" s="23">
        <f>IFERROR((INDEX(JADID[],MATCH(Table4[[#This Row],[کد کالا]],JADID[کد کالا],0),1)),"پایان موجودی")</f>
        <v>4875000</v>
      </c>
      <c r="G583" s="4"/>
      <c r="H583" s="4"/>
      <c r="I583" s="4"/>
    </row>
    <row r="584" spans="1:9" ht="79.900000000000006" customHeight="1" x14ac:dyDescent="0.25">
      <c r="A584" s="30">
        <f t="shared" si="9"/>
        <v>582</v>
      </c>
      <c r="B584" s="50" t="s">
        <v>1310</v>
      </c>
      <c r="C584" s="22" t="s">
        <v>1309</v>
      </c>
      <c r="D584" s="22" t="s">
        <v>6</v>
      </c>
      <c r="E584" s="23">
        <f>IFERROR((INDEX(JADID[],MATCH(Table4[[#This Row],[کد کالا]],JADID[کد کالا],0),1)),"پایان موجودی")</f>
        <v>1920000</v>
      </c>
      <c r="G584" s="4"/>
      <c r="H584" s="4"/>
      <c r="I584" s="4"/>
    </row>
    <row r="585" spans="1:9" ht="79.900000000000006" customHeight="1" x14ac:dyDescent="0.25">
      <c r="A585" s="30">
        <f t="shared" si="9"/>
        <v>583</v>
      </c>
      <c r="B585" s="50" t="s">
        <v>1312</v>
      </c>
      <c r="C585" s="22" t="s">
        <v>1311</v>
      </c>
      <c r="D585" s="22" t="s">
        <v>461</v>
      </c>
      <c r="E585" s="23">
        <f>IFERROR((INDEX(JADID[],MATCH(Table4[[#This Row],[کد کالا]],JADID[کد کالا],0),1)),"پایان موجودی")</f>
        <v>560000</v>
      </c>
      <c r="F585"/>
      <c r="G585" s="4"/>
      <c r="H585" s="4"/>
      <c r="I585" s="4"/>
    </row>
    <row r="586" spans="1:9" ht="79.900000000000006" customHeight="1" x14ac:dyDescent="0.25">
      <c r="A586" s="30">
        <f t="shared" si="9"/>
        <v>584</v>
      </c>
      <c r="B586" s="50" t="s">
        <v>1314</v>
      </c>
      <c r="C586" s="22" t="s">
        <v>1313</v>
      </c>
      <c r="D586" s="22" t="s">
        <v>29</v>
      </c>
      <c r="E586" s="23">
        <f>IFERROR((INDEX(JADID[],MATCH(Table4[[#This Row],[کد کالا]],JADID[کد کالا],0),1)),"پایان موجودی")</f>
        <v>120000</v>
      </c>
      <c r="F586"/>
      <c r="G586" s="4"/>
      <c r="H586" s="4"/>
      <c r="I586" s="4"/>
    </row>
    <row r="587" spans="1:9" ht="79.900000000000006" customHeight="1" x14ac:dyDescent="0.25">
      <c r="A587" s="30">
        <f t="shared" si="9"/>
        <v>585</v>
      </c>
      <c r="B587" s="50" t="s">
        <v>1316</v>
      </c>
      <c r="C587" s="22" t="s">
        <v>1315</v>
      </c>
      <c r="D587" s="22" t="s">
        <v>29</v>
      </c>
      <c r="E587" s="23">
        <f>IFERROR((INDEX(JADID[],MATCH(Table4[[#This Row],[کد کالا]],JADID[کد کالا],0),1)),"پایان موجودی")</f>
        <v>82500</v>
      </c>
      <c r="F587"/>
      <c r="G587" s="4"/>
      <c r="H587" s="4"/>
      <c r="I587" s="4"/>
    </row>
    <row r="588" spans="1:9" ht="79.900000000000006" customHeight="1" x14ac:dyDescent="0.25">
      <c r="A588" s="30">
        <f t="shared" si="9"/>
        <v>586</v>
      </c>
      <c r="B588" s="50" t="s">
        <v>1318</v>
      </c>
      <c r="C588" s="22" t="s">
        <v>1317</v>
      </c>
      <c r="D588" s="22" t="s">
        <v>29</v>
      </c>
      <c r="E588" s="23">
        <f>IFERROR((INDEX(JADID[],MATCH(Table4[[#This Row],[کد کالا]],JADID[کد کالا],0),1)),"پایان موجودی")</f>
        <v>120000</v>
      </c>
      <c r="F588"/>
      <c r="G588" s="4"/>
      <c r="H588" s="4"/>
      <c r="I588" s="4"/>
    </row>
    <row r="589" spans="1:9" ht="79.900000000000006" customHeight="1" x14ac:dyDescent="0.25">
      <c r="A589" s="30">
        <f t="shared" si="9"/>
        <v>587</v>
      </c>
      <c r="B589" s="50" t="s">
        <v>1320</v>
      </c>
      <c r="C589" s="25" t="s">
        <v>1319</v>
      </c>
      <c r="D589" s="22" t="s">
        <v>29</v>
      </c>
      <c r="E589" s="23" t="str">
        <f>IFERROR((INDEX(JADID[],MATCH(Table4[[#This Row],[کد کالا]],JADID[کد کالا],0),1)),"پایان موجودی")</f>
        <v>پایان موجودی</v>
      </c>
      <c r="F589"/>
      <c r="G589" s="4"/>
      <c r="H589" s="4"/>
      <c r="I589" s="4"/>
    </row>
    <row r="590" spans="1:9" ht="79.900000000000006" customHeight="1" x14ac:dyDescent="0.25">
      <c r="A590" s="30">
        <f t="shared" si="9"/>
        <v>588</v>
      </c>
      <c r="B590" s="50" t="s">
        <v>1322</v>
      </c>
      <c r="C590" s="22" t="s">
        <v>1321</v>
      </c>
      <c r="D590" s="22" t="s">
        <v>29</v>
      </c>
      <c r="E590" s="23" t="str">
        <f>IFERROR((INDEX(JADID[],MATCH(Table4[[#This Row],[کد کالا]],JADID[کد کالا],0),1)),"پایان موجودی")</f>
        <v>پایان موجودی</v>
      </c>
      <c r="F590"/>
      <c r="G590" s="4"/>
      <c r="H590" s="4"/>
      <c r="I590" s="4"/>
    </row>
    <row r="591" spans="1:9" ht="79.900000000000006" customHeight="1" x14ac:dyDescent="0.25">
      <c r="A591" s="30">
        <f t="shared" si="9"/>
        <v>589</v>
      </c>
      <c r="B591" s="50" t="s">
        <v>1324</v>
      </c>
      <c r="C591" s="22" t="s">
        <v>1323</v>
      </c>
      <c r="D591" s="22" t="s">
        <v>5</v>
      </c>
      <c r="E591" s="23">
        <f>IFERROR((INDEX(JADID[],MATCH(Table4[[#This Row],[کد کالا]],JADID[کد کالا],0),1)),"پایان موجودی")</f>
        <v>5850000</v>
      </c>
      <c r="F591"/>
      <c r="G591" s="4"/>
      <c r="H591" s="4"/>
      <c r="I591" s="4"/>
    </row>
    <row r="592" spans="1:9" ht="79.900000000000006" customHeight="1" x14ac:dyDescent="0.25">
      <c r="A592" s="30">
        <f t="shared" si="9"/>
        <v>590</v>
      </c>
      <c r="B592" s="50" t="s">
        <v>1326</v>
      </c>
      <c r="C592" s="22" t="s">
        <v>1325</v>
      </c>
      <c r="D592" s="22" t="s">
        <v>16</v>
      </c>
      <c r="E592" s="23">
        <f>IFERROR((INDEX(JADID[],MATCH(Table4[[#This Row],[کد کالا]],JADID[کد کالا],0),1)),"پایان موجودی")</f>
        <v>2800000</v>
      </c>
      <c r="F592" s="7"/>
      <c r="G592" s="4"/>
      <c r="H592" s="4"/>
      <c r="I592" s="4"/>
    </row>
    <row r="593" spans="1:9" ht="79.900000000000006" customHeight="1" x14ac:dyDescent="0.25">
      <c r="A593" s="30">
        <f t="shared" si="9"/>
        <v>591</v>
      </c>
      <c r="B593" s="50" t="s">
        <v>1328</v>
      </c>
      <c r="C593" s="22" t="s">
        <v>1327</v>
      </c>
      <c r="D593" s="22" t="s">
        <v>6</v>
      </c>
      <c r="E593" s="23">
        <f>IFERROR((INDEX(JADID[],MATCH(Table4[[#This Row],[کد کالا]],JADID[کد کالا],0),1)),"پایان موجودی")</f>
        <v>3080000</v>
      </c>
      <c r="F593"/>
      <c r="G593" s="4"/>
      <c r="H593" s="4"/>
      <c r="I593" s="4"/>
    </row>
    <row r="594" spans="1:9" ht="79.900000000000006" customHeight="1" x14ac:dyDescent="0.25">
      <c r="A594" s="30">
        <f t="shared" si="9"/>
        <v>592</v>
      </c>
      <c r="B594" s="50" t="s">
        <v>1330</v>
      </c>
      <c r="C594" s="22" t="s">
        <v>1329</v>
      </c>
      <c r="D594" s="22" t="s">
        <v>5</v>
      </c>
      <c r="E594" s="23" t="str">
        <f>IFERROR((INDEX(JADID[],MATCH(Table4[[#This Row],[کد کالا]],JADID[کد کالا],0),1)),"پایان موجودی")</f>
        <v>پایان موجودی</v>
      </c>
      <c r="F594"/>
      <c r="G594" s="4"/>
      <c r="H594" s="4"/>
      <c r="I594" s="4"/>
    </row>
    <row r="595" spans="1:9" ht="79.900000000000006" customHeight="1" x14ac:dyDescent="0.25">
      <c r="A595" s="30">
        <f t="shared" si="9"/>
        <v>593</v>
      </c>
      <c r="B595" s="50" t="s">
        <v>1332</v>
      </c>
      <c r="C595" s="22" t="s">
        <v>1331</v>
      </c>
      <c r="D595" s="22" t="s">
        <v>33</v>
      </c>
      <c r="E595" s="23" t="str">
        <f>IFERROR((INDEX(JADID[],MATCH(Table4[[#This Row],[کد کالا]],JADID[کد کالا],0),1)),"پایان موجودی")</f>
        <v>پایان موجودی</v>
      </c>
      <c r="F595"/>
      <c r="G595" s="4"/>
      <c r="H595" s="4"/>
      <c r="I595" s="4"/>
    </row>
    <row r="596" spans="1:9" ht="79.900000000000006" customHeight="1" x14ac:dyDescent="0.25">
      <c r="A596" s="30">
        <f t="shared" si="9"/>
        <v>594</v>
      </c>
      <c r="B596" s="50" t="s">
        <v>1334</v>
      </c>
      <c r="C596" s="24" t="s">
        <v>1333</v>
      </c>
      <c r="D596" s="22" t="s">
        <v>5</v>
      </c>
      <c r="E596" s="23">
        <f>IFERROR((INDEX(JADID[],MATCH(Table4[[#This Row],[کد کالا]],JADID[کد کالا],0),1)),"پایان موجودی")</f>
        <v>1800000</v>
      </c>
      <c r="F596" s="8"/>
      <c r="G596" s="4"/>
      <c r="H596" s="4"/>
      <c r="I596" s="4"/>
    </row>
    <row r="597" spans="1:9" ht="79.900000000000006" customHeight="1" x14ac:dyDescent="0.25">
      <c r="A597" s="30">
        <f t="shared" si="9"/>
        <v>595</v>
      </c>
      <c r="B597" s="50" t="s">
        <v>1336</v>
      </c>
      <c r="C597" s="22" t="s">
        <v>1335</v>
      </c>
      <c r="D597" s="22" t="s">
        <v>29</v>
      </c>
      <c r="E597" s="23">
        <f>IFERROR((INDEX(JADID[],MATCH(Table4[[#This Row],[کد کالا]],JADID[کد کالا],0),1)),"پایان موجودی")</f>
        <v>1760000</v>
      </c>
      <c r="G597" s="4"/>
      <c r="H597" s="4"/>
      <c r="I597" s="4"/>
    </row>
    <row r="598" spans="1:9" ht="79.900000000000006" customHeight="1" x14ac:dyDescent="0.25">
      <c r="A598" s="30">
        <f t="shared" si="9"/>
        <v>596</v>
      </c>
      <c r="B598" s="50" t="s">
        <v>1338</v>
      </c>
      <c r="C598" s="22" t="s">
        <v>1337</v>
      </c>
      <c r="D598" s="22" t="s">
        <v>563</v>
      </c>
      <c r="E598" s="23">
        <f>IFERROR((INDEX(JADID[],MATCH(Table4[[#This Row],[کد کالا]],JADID[کد کالا],0),1)),"پایان موجودی")</f>
        <v>320000</v>
      </c>
      <c r="F598"/>
      <c r="G598" s="4"/>
      <c r="H598" s="4"/>
      <c r="I598" s="4"/>
    </row>
    <row r="599" spans="1:9" ht="79.900000000000006" customHeight="1" x14ac:dyDescent="0.25">
      <c r="A599" s="30">
        <f t="shared" si="9"/>
        <v>597</v>
      </c>
      <c r="B599" s="50" t="s">
        <v>1775</v>
      </c>
      <c r="C599" s="22" t="s">
        <v>1804</v>
      </c>
      <c r="D599" s="22" t="s">
        <v>5</v>
      </c>
      <c r="E599" s="23">
        <f>IFERROR((INDEX(JADID[],MATCH(Table4[[#This Row],[کد کالا]],JADID[کد کالا],0),1)),"پایان موجودی")</f>
        <v>1473750</v>
      </c>
      <c r="F599" s="7"/>
      <c r="G599" s="4"/>
      <c r="H599" s="4"/>
      <c r="I599" s="4"/>
    </row>
    <row r="600" spans="1:9" ht="79.900000000000006" customHeight="1" x14ac:dyDescent="0.25">
      <c r="A600" s="30">
        <f t="shared" si="9"/>
        <v>598</v>
      </c>
      <c r="B600" s="50" t="s">
        <v>1340</v>
      </c>
      <c r="C600" s="22" t="s">
        <v>1339</v>
      </c>
      <c r="D600" s="22" t="s">
        <v>29</v>
      </c>
      <c r="E600" s="23" t="str">
        <f>IFERROR((INDEX(JADID[],MATCH(Table4[[#This Row],[کد کالا]],JADID[کد کالا],0),1)),"پایان موجودی")</f>
        <v>پایان موجودی</v>
      </c>
      <c r="F600" s="7"/>
      <c r="G600" s="4"/>
      <c r="H600" s="4"/>
      <c r="I600" s="4"/>
    </row>
    <row r="601" spans="1:9" ht="79.900000000000006" customHeight="1" x14ac:dyDescent="0.25">
      <c r="A601" s="30">
        <f t="shared" si="9"/>
        <v>599</v>
      </c>
      <c r="B601" s="50" t="s">
        <v>1342</v>
      </c>
      <c r="C601" s="22" t="s">
        <v>1341</v>
      </c>
      <c r="D601" s="22" t="s">
        <v>65</v>
      </c>
      <c r="E601" s="23">
        <f>IFERROR((INDEX(JADID[],MATCH(Table4[[#This Row],[کد کالا]],JADID[کد کالا],0),1)),"پایان موجودی")</f>
        <v>412500</v>
      </c>
      <c r="F601" s="7"/>
      <c r="G601" s="4"/>
      <c r="H601" s="4"/>
      <c r="I601" s="4"/>
    </row>
    <row r="602" spans="1:9" ht="79.900000000000006" customHeight="1" x14ac:dyDescent="0.25">
      <c r="A602" s="30">
        <f t="shared" si="9"/>
        <v>600</v>
      </c>
      <c r="B602" s="50" t="s">
        <v>1346</v>
      </c>
      <c r="C602" s="22" t="s">
        <v>1345</v>
      </c>
      <c r="D602" s="22" t="s">
        <v>135</v>
      </c>
      <c r="E602" s="23">
        <f>IFERROR((INDEX(JADID[],MATCH(Table4[[#This Row],[کد کالا]],JADID[کد کالا],0),1)),"پایان موجودی")</f>
        <v>1875000</v>
      </c>
      <c r="F602" s="7"/>
      <c r="G602" s="4"/>
      <c r="H602" s="4"/>
      <c r="I602" s="4"/>
    </row>
    <row r="603" spans="1:9" ht="79.900000000000006" customHeight="1" x14ac:dyDescent="0.25">
      <c r="A603" s="30">
        <f t="shared" si="9"/>
        <v>601</v>
      </c>
      <c r="B603" s="50" t="s">
        <v>1348</v>
      </c>
      <c r="C603" s="22" t="s">
        <v>1347</v>
      </c>
      <c r="D603" s="22" t="s">
        <v>6</v>
      </c>
      <c r="E603" s="23">
        <f>IFERROR((INDEX(JADID[],MATCH(Table4[[#This Row],[کد کالا]],JADID[کد کالا],0),1)),"پایان موجودی")</f>
        <v>225000</v>
      </c>
      <c r="F603" s="7"/>
      <c r="G603" s="4"/>
      <c r="H603" s="4"/>
      <c r="I603" s="4"/>
    </row>
    <row r="604" spans="1:9" ht="79.900000000000006" customHeight="1" x14ac:dyDescent="0.25">
      <c r="A604" s="30">
        <f t="shared" si="9"/>
        <v>602</v>
      </c>
      <c r="B604" s="50" t="s">
        <v>1350</v>
      </c>
      <c r="C604" s="22" t="s">
        <v>1349</v>
      </c>
      <c r="D604" s="22" t="s">
        <v>6</v>
      </c>
      <c r="E604" s="23" t="str">
        <f>IFERROR((INDEX(JADID[],MATCH(Table4[[#This Row],[کد کالا]],JADID[کد کالا],0),1)),"پایان موجودی")</f>
        <v>پایان موجودی</v>
      </c>
      <c r="F604" s="8"/>
      <c r="G604" s="4"/>
      <c r="H604" s="4"/>
      <c r="I604" s="4"/>
    </row>
    <row r="605" spans="1:9" ht="79.900000000000006" customHeight="1" x14ac:dyDescent="0.25">
      <c r="A605" s="30">
        <f t="shared" si="9"/>
        <v>603</v>
      </c>
      <c r="B605" s="50" t="s">
        <v>1352</v>
      </c>
      <c r="C605" s="22" t="s">
        <v>1351</v>
      </c>
      <c r="D605" s="22" t="s">
        <v>6</v>
      </c>
      <c r="E605" s="23">
        <f>IFERROR((INDEX(JADID[],MATCH(Table4[[#This Row],[کد کالا]],JADID[کد کالا],0),1)),"پایان موجودی")</f>
        <v>2700000</v>
      </c>
      <c r="F605" s="8"/>
      <c r="G605" s="4"/>
      <c r="H605" s="4"/>
      <c r="I605" s="4"/>
    </row>
    <row r="606" spans="1:9" ht="79.900000000000006" customHeight="1" x14ac:dyDescent="0.25">
      <c r="A606" s="30">
        <f t="shared" si="9"/>
        <v>604</v>
      </c>
      <c r="B606" s="50" t="s">
        <v>1776</v>
      </c>
      <c r="C606" s="22" t="s">
        <v>1803</v>
      </c>
      <c r="D606" s="22" t="s">
        <v>5</v>
      </c>
      <c r="E606" s="23" t="str">
        <f>IFERROR((INDEX(JADID[],MATCH(Table4[[#This Row],[کد کالا]],JADID[کد کالا],0),1)),"پایان موجودی")</f>
        <v>پایان موجودی</v>
      </c>
      <c r="G606" s="4"/>
      <c r="H606" s="4"/>
      <c r="I606" s="4"/>
    </row>
    <row r="607" spans="1:9" ht="79.900000000000006" customHeight="1" x14ac:dyDescent="0.25">
      <c r="A607" s="30">
        <f t="shared" si="9"/>
        <v>605</v>
      </c>
      <c r="B607" s="50" t="s">
        <v>1356</v>
      </c>
      <c r="C607" s="22" t="s">
        <v>1355</v>
      </c>
      <c r="D607" s="22" t="s">
        <v>29</v>
      </c>
      <c r="E607" s="23">
        <f>IFERROR((INDEX(JADID[],MATCH(Table4[[#This Row],[کد کالا]],JADID[کد کالا],0),1)),"پایان موجودی")</f>
        <v>2080000</v>
      </c>
      <c r="F607" s="7"/>
      <c r="G607" s="4"/>
      <c r="H607" s="4"/>
      <c r="I607" s="4"/>
    </row>
    <row r="608" spans="1:9" ht="79.900000000000006" customHeight="1" x14ac:dyDescent="0.25">
      <c r="A608" s="30">
        <f t="shared" si="9"/>
        <v>606</v>
      </c>
      <c r="B608" s="50" t="s">
        <v>1364</v>
      </c>
      <c r="C608" s="22" t="s">
        <v>1363</v>
      </c>
      <c r="D608" s="22" t="s">
        <v>26</v>
      </c>
      <c r="E608" s="23">
        <f>IFERROR((INDEX(JADID[],MATCH(Table4[[#This Row],[کد کالا]],JADID[کد کالا],0),1)),"پایان موجودی")</f>
        <v>2625000</v>
      </c>
      <c r="F608" s="7"/>
      <c r="G608" s="4"/>
      <c r="H608" s="4"/>
      <c r="I608" s="4"/>
    </row>
    <row r="609" spans="1:9" ht="79.900000000000006" customHeight="1" x14ac:dyDescent="0.25">
      <c r="A609" s="30">
        <f t="shared" si="9"/>
        <v>607</v>
      </c>
      <c r="B609" s="50" t="s">
        <v>1366</v>
      </c>
      <c r="C609" s="22" t="s">
        <v>1365</v>
      </c>
      <c r="D609" s="22" t="s">
        <v>26</v>
      </c>
      <c r="E609" s="23">
        <f>IFERROR((INDEX(JADID[],MATCH(Table4[[#This Row],[کد کالا]],JADID[کد کالا],0),1)),"پایان موجودی")</f>
        <v>3525000</v>
      </c>
      <c r="F609"/>
      <c r="G609" s="4"/>
      <c r="H609" s="4"/>
      <c r="I609" s="4"/>
    </row>
    <row r="610" spans="1:9" ht="79.900000000000006" customHeight="1" x14ac:dyDescent="0.25">
      <c r="A610" s="30">
        <f t="shared" si="9"/>
        <v>608</v>
      </c>
      <c r="B610" s="50" t="s">
        <v>1777</v>
      </c>
      <c r="C610" s="22" t="s">
        <v>1802</v>
      </c>
      <c r="D610" s="22" t="s">
        <v>6</v>
      </c>
      <c r="E610" s="23" t="str">
        <f>IFERROR((INDEX(JADID[],MATCH(Table4[[#This Row],[کد کالا]],JADID[کد کالا],0),1)),"پایان موجودی")</f>
        <v>پایان موجودی</v>
      </c>
      <c r="G610" s="4"/>
      <c r="H610" s="4"/>
      <c r="I610" s="4"/>
    </row>
    <row r="611" spans="1:9" ht="79.900000000000006" customHeight="1" x14ac:dyDescent="0.25">
      <c r="A611" s="30">
        <f t="shared" si="9"/>
        <v>609</v>
      </c>
      <c r="B611" s="50" t="s">
        <v>1368</v>
      </c>
      <c r="C611" s="22" t="s">
        <v>1367</v>
      </c>
      <c r="D611" s="22" t="s">
        <v>6</v>
      </c>
      <c r="E611" s="23" t="str">
        <f>IFERROR((INDEX(JADID[],MATCH(Table4[[#This Row],[کد کالا]],JADID[کد کالا],0),1)),"پایان موجودی")</f>
        <v>پایان موجودی</v>
      </c>
      <c r="G611" s="4"/>
      <c r="H611" s="4"/>
      <c r="I611" s="4"/>
    </row>
    <row r="612" spans="1:9" ht="79.900000000000006" customHeight="1" x14ac:dyDescent="0.25">
      <c r="A612" s="30">
        <f t="shared" si="9"/>
        <v>610</v>
      </c>
      <c r="B612" s="50" t="s">
        <v>1370</v>
      </c>
      <c r="C612" s="22" t="s">
        <v>1369</v>
      </c>
      <c r="D612" s="22" t="s">
        <v>6</v>
      </c>
      <c r="E612" s="23">
        <f>IFERROR((INDEX(JADID[],MATCH(Table4[[#This Row],[کد کالا]],JADID[کد کالا],0),1)),"پایان موجودی")</f>
        <v>2137500</v>
      </c>
      <c r="F612" s="7"/>
      <c r="G612" s="4"/>
      <c r="H612" s="4"/>
      <c r="I612" s="4"/>
    </row>
    <row r="613" spans="1:9" ht="79.900000000000006" customHeight="1" x14ac:dyDescent="0.25">
      <c r="A613" s="30">
        <f t="shared" si="9"/>
        <v>611</v>
      </c>
      <c r="B613" s="50" t="s">
        <v>1372</v>
      </c>
      <c r="C613" s="22" t="s">
        <v>1371</v>
      </c>
      <c r="D613" s="22" t="s">
        <v>29</v>
      </c>
      <c r="E613" s="23">
        <f>IFERROR((INDEX(JADID[],MATCH(Table4[[#This Row],[کد کالا]],JADID[کد کالا],0),1)),"پایان موجودی")</f>
        <v>1500000</v>
      </c>
      <c r="F613" s="7"/>
      <c r="G613" s="4"/>
      <c r="H613" s="4"/>
      <c r="I613" s="4"/>
    </row>
    <row r="614" spans="1:9" ht="79.900000000000006" customHeight="1" x14ac:dyDescent="0.25">
      <c r="A614" s="30">
        <f t="shared" si="9"/>
        <v>612</v>
      </c>
      <c r="B614" s="50" t="s">
        <v>1374</v>
      </c>
      <c r="C614" s="22" t="s">
        <v>1373</v>
      </c>
      <c r="D614" s="22" t="s">
        <v>5</v>
      </c>
      <c r="E614" s="23" t="str">
        <f>IFERROR((INDEX(JADID[],MATCH(Table4[[#This Row],[کد کالا]],JADID[کد کالا],0),1)),"پایان موجودی")</f>
        <v>پایان موجودی</v>
      </c>
      <c r="G614" s="4"/>
      <c r="H614" s="4"/>
      <c r="I614" s="4"/>
    </row>
    <row r="615" spans="1:9" ht="79.900000000000006" customHeight="1" x14ac:dyDescent="0.25">
      <c r="A615" s="30">
        <f t="shared" si="9"/>
        <v>613</v>
      </c>
      <c r="B615" s="50" t="s">
        <v>1376</v>
      </c>
      <c r="C615" s="22" t="s">
        <v>1375</v>
      </c>
      <c r="D615" s="22" t="s">
        <v>6</v>
      </c>
      <c r="E615" s="23" t="str">
        <f>IFERROR((INDEX(JADID[],MATCH(Table4[[#This Row],[کد کالا]],JADID[کد کالا],0),1)),"پایان موجودی")</f>
        <v>پایان موجودی</v>
      </c>
      <c r="F615"/>
      <c r="G615" s="4"/>
      <c r="H615" s="4"/>
      <c r="I615" s="4"/>
    </row>
    <row r="616" spans="1:9" ht="79.900000000000006" customHeight="1" x14ac:dyDescent="0.25">
      <c r="A616" s="30">
        <f t="shared" si="9"/>
        <v>614</v>
      </c>
      <c r="B616" s="50" t="s">
        <v>1378</v>
      </c>
      <c r="C616" s="22" t="s">
        <v>1377</v>
      </c>
      <c r="D616" s="22" t="s">
        <v>50</v>
      </c>
      <c r="E616" s="23">
        <f>IFERROR((INDEX(JADID[],MATCH(Table4[[#This Row],[کد کالا]],JADID[کد کالا],0),1)),"پایان موجودی")</f>
        <v>2100000</v>
      </c>
      <c r="G616" s="4"/>
      <c r="H616" s="4"/>
      <c r="I616" s="4"/>
    </row>
    <row r="617" spans="1:9" ht="79.900000000000006" customHeight="1" x14ac:dyDescent="0.25">
      <c r="A617" s="30">
        <f t="shared" si="9"/>
        <v>615</v>
      </c>
      <c r="B617" s="50" t="s">
        <v>1380</v>
      </c>
      <c r="C617" s="22" t="s">
        <v>1379</v>
      </c>
      <c r="D617" s="22" t="s">
        <v>56</v>
      </c>
      <c r="E617" s="23">
        <f>IFERROR((INDEX(JADID[],MATCH(Table4[[#This Row],[کد کالا]],JADID[کد کالا],0),1)),"پایان موجودی")</f>
        <v>2025000</v>
      </c>
      <c r="F617" s="7"/>
      <c r="G617" s="4"/>
      <c r="H617" s="4"/>
      <c r="I617" s="4"/>
    </row>
    <row r="618" spans="1:9" ht="79.900000000000006" customHeight="1" x14ac:dyDescent="0.25">
      <c r="A618" s="30">
        <f t="shared" si="9"/>
        <v>616</v>
      </c>
      <c r="B618" s="50" t="s">
        <v>1382</v>
      </c>
      <c r="C618" s="22" t="s">
        <v>1381</v>
      </c>
      <c r="D618" s="22" t="s">
        <v>6</v>
      </c>
      <c r="E618" s="23">
        <f>IFERROR((INDEX(JADID[],MATCH(Table4[[#This Row],[کد کالا]],JADID[کد کالا],0),1)),"پایان موجودی")</f>
        <v>3412500</v>
      </c>
      <c r="F618"/>
      <c r="G618" s="4"/>
      <c r="H618" s="4"/>
      <c r="I618" s="4"/>
    </row>
    <row r="619" spans="1:9" ht="79.900000000000006" customHeight="1" x14ac:dyDescent="0.25">
      <c r="A619" s="30">
        <f t="shared" si="9"/>
        <v>617</v>
      </c>
      <c r="B619" s="50" t="s">
        <v>1386</v>
      </c>
      <c r="C619" s="22" t="s">
        <v>1385</v>
      </c>
      <c r="D619" s="22" t="s">
        <v>16</v>
      </c>
      <c r="E619" s="23">
        <f>IFERROR((INDEX(JADID[],MATCH(Table4[[#This Row],[کد کالا]],JADID[کد کالا],0),1)),"پایان موجودی")</f>
        <v>900000</v>
      </c>
      <c r="F619" s="7"/>
      <c r="G619" s="4"/>
      <c r="H619" s="4"/>
      <c r="I619" s="4"/>
    </row>
    <row r="620" spans="1:9" ht="79.900000000000006" customHeight="1" x14ac:dyDescent="0.25">
      <c r="A620" s="30">
        <f t="shared" si="9"/>
        <v>618</v>
      </c>
      <c r="B620" s="50" t="s">
        <v>1388</v>
      </c>
      <c r="C620" s="22" t="s">
        <v>1387</v>
      </c>
      <c r="D620" s="22" t="s">
        <v>29</v>
      </c>
      <c r="E620" s="23">
        <f>IFERROR((INDEX(JADID[],MATCH(Table4[[#This Row],[کد کالا]],JADID[کد کالا],0),1)),"پایان موجودی")</f>
        <v>750000</v>
      </c>
      <c r="F620" s="7"/>
      <c r="G620" s="4"/>
      <c r="H620" s="4"/>
      <c r="I620" s="4"/>
    </row>
    <row r="621" spans="1:9" ht="79.900000000000006" customHeight="1" x14ac:dyDescent="0.25">
      <c r="A621" s="30">
        <f t="shared" si="9"/>
        <v>619</v>
      </c>
      <c r="B621" s="50" t="s">
        <v>1392</v>
      </c>
      <c r="C621" s="22" t="s">
        <v>1391</v>
      </c>
      <c r="D621" s="22" t="s">
        <v>29</v>
      </c>
      <c r="E621" s="23">
        <f>IFERROR((INDEX(JADID[],MATCH(Table4[[#This Row],[کد کالا]],JADID[کد کالا],0),1)),"پایان موجودی")</f>
        <v>1987500</v>
      </c>
      <c r="F621" s="7"/>
      <c r="G621" s="4"/>
      <c r="H621" s="4"/>
      <c r="I621" s="4"/>
    </row>
    <row r="622" spans="1:9" ht="79.900000000000006" customHeight="1" x14ac:dyDescent="0.25">
      <c r="A622" s="30">
        <f t="shared" si="9"/>
        <v>620</v>
      </c>
      <c r="B622" s="50" t="s">
        <v>1778</v>
      </c>
      <c r="C622" s="24" t="s">
        <v>1801</v>
      </c>
      <c r="D622" s="22" t="s">
        <v>56</v>
      </c>
      <c r="E622" s="23" t="str">
        <f>IFERROR((INDEX(JADID[],MATCH(Table4[[#This Row],[کد کالا]],JADID[کد کالا],0),1)),"پایان موجودی")</f>
        <v>پایان موجودی</v>
      </c>
      <c r="F622" s="8"/>
      <c r="G622" s="4"/>
      <c r="H622" s="4"/>
      <c r="I622" s="4"/>
    </row>
    <row r="623" spans="1:9" ht="79.900000000000006" customHeight="1" x14ac:dyDescent="0.25">
      <c r="A623" s="30">
        <f t="shared" si="9"/>
        <v>621</v>
      </c>
      <c r="B623" s="50" t="s">
        <v>1394</v>
      </c>
      <c r="C623" s="22" t="s">
        <v>1393</v>
      </c>
      <c r="D623" s="22" t="s">
        <v>6</v>
      </c>
      <c r="E623" s="23">
        <f>IFERROR((INDEX(JADID[],MATCH(Table4[[#This Row],[کد کالا]],JADID[کد کالا],0),1)),"پایان موجودی")</f>
        <v>2505000</v>
      </c>
      <c r="F623" s="7"/>
      <c r="G623" s="4"/>
      <c r="H623" s="4"/>
      <c r="I623" s="4"/>
    </row>
    <row r="624" spans="1:9" ht="79.900000000000006" customHeight="1" x14ac:dyDescent="0.25">
      <c r="A624" s="30">
        <f t="shared" si="9"/>
        <v>622</v>
      </c>
      <c r="B624" s="50" t="s">
        <v>1396</v>
      </c>
      <c r="C624" s="22" t="s">
        <v>1395</v>
      </c>
      <c r="D624" s="22" t="s">
        <v>6</v>
      </c>
      <c r="E624" s="23">
        <f>IFERROR((INDEX(JADID[],MATCH(Table4[[#This Row],[کد کالا]],JADID[کد کالا],0),1)),"پایان موجودی")</f>
        <v>3040000</v>
      </c>
      <c r="F624" s="7"/>
      <c r="G624" s="4"/>
      <c r="H624" s="4"/>
      <c r="I624" s="4"/>
    </row>
    <row r="625" spans="1:9" ht="79.900000000000006" customHeight="1" x14ac:dyDescent="0.25">
      <c r="A625" s="30">
        <f t="shared" si="9"/>
        <v>623</v>
      </c>
      <c r="B625" s="50" t="s">
        <v>1398</v>
      </c>
      <c r="C625" s="24" t="s">
        <v>1397</v>
      </c>
      <c r="D625" s="22" t="s">
        <v>125</v>
      </c>
      <c r="E625" s="23">
        <f>IFERROR((INDEX(JADID[],MATCH(Table4[[#This Row],[کد کالا]],JADID[کد کالا],0),1)),"پایان موجودی")</f>
        <v>525000</v>
      </c>
      <c r="F625" s="8"/>
      <c r="G625" s="4"/>
      <c r="H625" s="4"/>
      <c r="I625" s="4"/>
    </row>
    <row r="626" spans="1:9" ht="79.900000000000006" customHeight="1" x14ac:dyDescent="0.25">
      <c r="A626" s="30">
        <f t="shared" si="9"/>
        <v>624</v>
      </c>
      <c r="B626" s="50" t="s">
        <v>1400</v>
      </c>
      <c r="C626" s="22" t="s">
        <v>1399</v>
      </c>
      <c r="D626" s="22" t="s">
        <v>33</v>
      </c>
      <c r="E626" s="23">
        <f>IFERROR((INDEX(JADID[],MATCH(Table4[[#This Row],[کد کالا]],JADID[کد کالا],0),1)),"پایان موجودی")</f>
        <v>560000</v>
      </c>
      <c r="F626" s="7"/>
      <c r="G626" s="4"/>
      <c r="H626" s="4"/>
      <c r="I626" s="4"/>
    </row>
    <row r="627" spans="1:9" ht="79.900000000000006" customHeight="1" x14ac:dyDescent="0.25">
      <c r="A627" s="30">
        <f t="shared" si="9"/>
        <v>625</v>
      </c>
      <c r="B627" s="50" t="s">
        <v>1402</v>
      </c>
      <c r="C627" s="22" t="s">
        <v>1401</v>
      </c>
      <c r="D627" s="22" t="s">
        <v>29</v>
      </c>
      <c r="E627" s="23">
        <f>IFERROR((INDEX(JADID[],MATCH(Table4[[#This Row],[کد کالا]],JADID[کد کالا],0),1)),"پایان موجودی")</f>
        <v>1200000</v>
      </c>
      <c r="F627" s="7"/>
      <c r="G627" s="4"/>
      <c r="H627" s="4"/>
      <c r="I627" s="4"/>
    </row>
    <row r="628" spans="1:9" ht="79.900000000000006" customHeight="1" x14ac:dyDescent="0.25">
      <c r="A628" s="30">
        <f t="shared" si="9"/>
        <v>626</v>
      </c>
      <c r="B628" s="50" t="s">
        <v>1404</v>
      </c>
      <c r="C628" s="22" t="s">
        <v>1403</v>
      </c>
      <c r="D628" s="22" t="s">
        <v>5</v>
      </c>
      <c r="E628" s="23" t="str">
        <f>IFERROR((INDEX(JADID[],MATCH(Table4[[#This Row],[کد کالا]],JADID[کد کالا],0),1)),"پایان موجودی")</f>
        <v>پایان موجودی</v>
      </c>
      <c r="F628" s="8"/>
      <c r="G628" s="4"/>
      <c r="H628" s="4"/>
      <c r="I628" s="4"/>
    </row>
    <row r="629" spans="1:9" ht="79.900000000000006" customHeight="1" x14ac:dyDescent="0.25">
      <c r="A629" s="30">
        <f t="shared" si="9"/>
        <v>627</v>
      </c>
      <c r="B629" s="50" t="s">
        <v>1406</v>
      </c>
      <c r="C629" s="22" t="s">
        <v>1405</v>
      </c>
      <c r="D629" s="22" t="s">
        <v>33</v>
      </c>
      <c r="E629" s="23" t="str">
        <f>IFERROR((INDEX(JADID[],MATCH(Table4[[#This Row],[کد کالا]],JADID[کد کالا],0),1)),"پایان موجودی")</f>
        <v>پایان موجودی</v>
      </c>
      <c r="F629" s="7"/>
      <c r="G629" s="4"/>
      <c r="H629" s="4"/>
      <c r="I629" s="4"/>
    </row>
    <row r="630" spans="1:9" ht="79.900000000000006" customHeight="1" x14ac:dyDescent="0.25">
      <c r="A630" s="30">
        <f t="shared" si="9"/>
        <v>628</v>
      </c>
      <c r="B630" s="50" t="s">
        <v>1410</v>
      </c>
      <c r="C630" s="22" t="s">
        <v>1409</v>
      </c>
      <c r="D630" s="22" t="s">
        <v>29</v>
      </c>
      <c r="E630" s="23">
        <f>IFERROR((INDEX(JADID[],MATCH(Table4[[#This Row],[کد کالا]],JADID[کد کالا],0),1)),"پایان موجودی")</f>
        <v>2160000</v>
      </c>
      <c r="F630" s="7"/>
      <c r="G630" s="4"/>
      <c r="H630" s="4"/>
      <c r="I630" s="4"/>
    </row>
    <row r="631" spans="1:9" ht="79.900000000000006" customHeight="1" x14ac:dyDescent="0.25">
      <c r="A631" s="30">
        <f t="shared" si="9"/>
        <v>629</v>
      </c>
      <c r="B631" s="50" t="s">
        <v>1412</v>
      </c>
      <c r="C631" s="22" t="s">
        <v>1411</v>
      </c>
      <c r="D631" s="22" t="s">
        <v>26</v>
      </c>
      <c r="E631" s="23">
        <f>IFERROR((INDEX(JADID[],MATCH(Table4[[#This Row],[کد کالا]],JADID[کد کالا],0),1)),"پایان موجودی")</f>
        <v>6500000</v>
      </c>
      <c r="F631" s="8"/>
      <c r="G631" s="4"/>
      <c r="H631" s="4"/>
      <c r="I631" s="4"/>
    </row>
    <row r="632" spans="1:9" ht="79.900000000000006" customHeight="1" x14ac:dyDescent="0.25">
      <c r="A632" s="30">
        <f t="shared" si="9"/>
        <v>630</v>
      </c>
      <c r="B632" s="50" t="s">
        <v>1414</v>
      </c>
      <c r="C632" s="22" t="s">
        <v>1413</v>
      </c>
      <c r="D632" s="22" t="s">
        <v>5</v>
      </c>
      <c r="E632" s="23" t="str">
        <f>IFERROR((INDEX(JADID[],MATCH(Table4[[#This Row],[کد کالا]],JADID[کد کالا],0),1)),"پایان موجودی")</f>
        <v>پایان موجودی</v>
      </c>
      <c r="G632" s="4"/>
      <c r="H632" s="4"/>
      <c r="I632" s="4"/>
    </row>
    <row r="633" spans="1:9" ht="79.900000000000006" customHeight="1" x14ac:dyDescent="0.25">
      <c r="A633" s="30">
        <f t="shared" si="9"/>
        <v>631</v>
      </c>
      <c r="B633" s="50" t="s">
        <v>1416</v>
      </c>
      <c r="C633" s="22" t="s">
        <v>1415</v>
      </c>
      <c r="D633" s="22" t="s">
        <v>5</v>
      </c>
      <c r="E633" s="23" t="str">
        <f>IFERROR((INDEX(JADID[],MATCH(Table4[[#This Row],[کد کالا]],JADID[کد کالا],0),1)),"پایان موجودی")</f>
        <v>پایان موجودی</v>
      </c>
      <c r="G633" s="4"/>
      <c r="H633" s="4"/>
      <c r="I633" s="4"/>
    </row>
    <row r="634" spans="1:9" ht="79.900000000000006" customHeight="1" x14ac:dyDescent="0.25">
      <c r="A634" s="30">
        <f t="shared" si="9"/>
        <v>632</v>
      </c>
      <c r="B634" s="50" t="s">
        <v>1418</v>
      </c>
      <c r="C634" s="22" t="s">
        <v>1417</v>
      </c>
      <c r="D634" s="22" t="s">
        <v>5</v>
      </c>
      <c r="E634" s="23">
        <f>IFERROR((INDEX(JADID[],MATCH(Table4[[#This Row],[کد کالا]],JADID[کد کالا],0),1)),"پایان موجودی")</f>
        <v>712500</v>
      </c>
      <c r="G634" s="4"/>
      <c r="H634" s="4"/>
      <c r="I634" s="4"/>
    </row>
    <row r="635" spans="1:9" ht="79.900000000000006" customHeight="1" x14ac:dyDescent="0.25">
      <c r="A635" s="30">
        <f t="shared" si="9"/>
        <v>633</v>
      </c>
      <c r="B635" s="50" t="s">
        <v>1420</v>
      </c>
      <c r="C635" s="22" t="s">
        <v>1419</v>
      </c>
      <c r="D635" s="22" t="s">
        <v>36</v>
      </c>
      <c r="E635" s="23">
        <f>IFERROR((INDEX(JADID[],MATCH(Table4[[#This Row],[کد کالا]],JADID[کد کالا],0),1)),"پایان موجودی")</f>
        <v>6520000</v>
      </c>
      <c r="F635" s="7"/>
      <c r="G635" s="4"/>
      <c r="H635" s="4"/>
      <c r="I635" s="4"/>
    </row>
    <row r="636" spans="1:9" ht="79.900000000000006" customHeight="1" x14ac:dyDescent="0.25">
      <c r="A636" s="30">
        <f t="shared" si="9"/>
        <v>634</v>
      </c>
      <c r="B636" s="50" t="s">
        <v>1422</v>
      </c>
      <c r="C636" s="22" t="s">
        <v>1421</v>
      </c>
      <c r="D636" s="22" t="s">
        <v>39</v>
      </c>
      <c r="E636" s="23">
        <f>IFERROR((INDEX(JADID[],MATCH(Table4[[#This Row],[کد کالا]],JADID[کد کالا],0),1)),"پایان موجودی")</f>
        <v>2700000</v>
      </c>
      <c r="F636" s="7"/>
      <c r="G636" s="4"/>
      <c r="H636" s="4"/>
      <c r="I636" s="4"/>
    </row>
    <row r="637" spans="1:9" ht="79.900000000000006" customHeight="1" x14ac:dyDescent="0.25">
      <c r="A637" s="30">
        <f t="shared" si="9"/>
        <v>635</v>
      </c>
      <c r="B637" s="50" t="s">
        <v>1424</v>
      </c>
      <c r="C637" s="22" t="s">
        <v>1423</v>
      </c>
      <c r="D637" s="22" t="s">
        <v>6</v>
      </c>
      <c r="E637" s="23">
        <f>IFERROR((INDEX(JADID[],MATCH(Table4[[#This Row],[کد کالا]],JADID[کد کالا],0),1)),"پایان موجودی")</f>
        <v>1612500</v>
      </c>
      <c r="G637" s="4"/>
      <c r="H637" s="4"/>
      <c r="I637" s="4"/>
    </row>
    <row r="638" spans="1:9" ht="79.900000000000006" customHeight="1" x14ac:dyDescent="0.25">
      <c r="A638" s="30">
        <f t="shared" si="9"/>
        <v>636</v>
      </c>
      <c r="B638" s="50" t="s">
        <v>1426</v>
      </c>
      <c r="C638" s="22" t="s">
        <v>1425</v>
      </c>
      <c r="D638" s="22" t="s">
        <v>33</v>
      </c>
      <c r="E638" s="23">
        <f>IFERROR((INDEX(JADID[],MATCH(Table4[[#This Row],[کد کالا]],JADID[کد کالا],0),1)),"پایان موجودی")</f>
        <v>337500</v>
      </c>
      <c r="F638" s="7"/>
      <c r="G638" s="4"/>
      <c r="H638" s="4"/>
      <c r="I638" s="4"/>
    </row>
    <row r="639" spans="1:9" ht="79.900000000000006" customHeight="1" x14ac:dyDescent="0.25">
      <c r="A639" s="30">
        <f t="shared" si="9"/>
        <v>637</v>
      </c>
      <c r="B639" s="50" t="s">
        <v>1428</v>
      </c>
      <c r="C639" s="22" t="s">
        <v>1427</v>
      </c>
      <c r="D639" s="22" t="s">
        <v>155</v>
      </c>
      <c r="E639" s="23" t="str">
        <f>IFERROR((INDEX(JADID[],MATCH(Table4[[#This Row],[کد کالا]],JADID[کد کالا],0),1)),"پایان موجودی")</f>
        <v>پایان موجودی</v>
      </c>
      <c r="G639" s="4"/>
      <c r="H639" s="4"/>
      <c r="I639" s="4"/>
    </row>
    <row r="640" spans="1:9" ht="79.900000000000006" customHeight="1" x14ac:dyDescent="0.25">
      <c r="A640" s="30">
        <f t="shared" si="9"/>
        <v>638</v>
      </c>
      <c r="B640" s="50" t="s">
        <v>1430</v>
      </c>
      <c r="C640" s="22" t="s">
        <v>1429</v>
      </c>
      <c r="D640" s="22" t="s">
        <v>5</v>
      </c>
      <c r="E640" s="23">
        <f>IFERROR((INDEX(JADID[],MATCH(Table4[[#This Row],[کد کالا]],JADID[کد کالا],0),1)),"پایان موجودی")</f>
        <v>937500</v>
      </c>
      <c r="G640" s="4"/>
      <c r="H640" s="4"/>
      <c r="I640" s="4"/>
    </row>
    <row r="641" spans="1:9" ht="79.900000000000006" customHeight="1" x14ac:dyDescent="0.25">
      <c r="A641" s="30">
        <f t="shared" si="9"/>
        <v>639</v>
      </c>
      <c r="B641" s="50" t="s">
        <v>1432</v>
      </c>
      <c r="C641" s="24" t="s">
        <v>1431</v>
      </c>
      <c r="D641" s="22" t="s">
        <v>142</v>
      </c>
      <c r="E641" s="23">
        <f>IFERROR((INDEX(JADID[],MATCH(Table4[[#This Row],[کد کالا]],JADID[کد کالا],0),1)),"پایان موجودی")</f>
        <v>1275000</v>
      </c>
      <c r="F641" s="8"/>
      <c r="G641" s="4"/>
      <c r="H641" s="4"/>
      <c r="I641" s="4"/>
    </row>
    <row r="642" spans="1:9" ht="79.900000000000006" customHeight="1" x14ac:dyDescent="0.25">
      <c r="A642" s="30">
        <f t="shared" si="9"/>
        <v>640</v>
      </c>
      <c r="B642" s="50" t="s">
        <v>1434</v>
      </c>
      <c r="C642" s="22" t="s">
        <v>1433</v>
      </c>
      <c r="D642" s="22" t="s">
        <v>92</v>
      </c>
      <c r="E642" s="23">
        <f>IFERROR((INDEX(JADID[],MATCH(Table4[[#This Row],[کد کالا]],JADID[کد کالا],0),1)),"پایان موجودی")</f>
        <v>2437500</v>
      </c>
      <c r="G642" s="4"/>
      <c r="H642" s="4"/>
      <c r="I642" s="4"/>
    </row>
    <row r="643" spans="1:9" ht="79.900000000000006" customHeight="1" x14ac:dyDescent="0.25">
      <c r="A643" s="30">
        <f t="shared" ref="A643:A706" si="10">A642+1</f>
        <v>641</v>
      </c>
      <c r="B643" s="50" t="s">
        <v>1436</v>
      </c>
      <c r="C643" s="24" t="s">
        <v>1435</v>
      </c>
      <c r="D643" s="22" t="s">
        <v>116</v>
      </c>
      <c r="E643" s="23">
        <f>IFERROR((INDEX(JADID[],MATCH(Table4[[#This Row],[کد کالا]],JADID[کد کالا],0),1)),"پایان موجودی")</f>
        <v>490000</v>
      </c>
      <c r="F643" s="8"/>
      <c r="G643" s="4"/>
      <c r="H643" s="4"/>
      <c r="I643" s="4"/>
    </row>
    <row r="644" spans="1:9" ht="79.900000000000006" customHeight="1" x14ac:dyDescent="0.25">
      <c r="A644" s="30">
        <f t="shared" si="10"/>
        <v>642</v>
      </c>
      <c r="B644" s="50" t="s">
        <v>1438</v>
      </c>
      <c r="C644" s="24" t="s">
        <v>1437</v>
      </c>
      <c r="D644" s="22" t="s">
        <v>6</v>
      </c>
      <c r="E644" s="23">
        <f>IFERROR((INDEX(JADID[],MATCH(Table4[[#This Row],[کد کالا]],JADID[کد کالا],0),1)),"پایان موجودی")</f>
        <v>2000000</v>
      </c>
      <c r="F644" s="8"/>
      <c r="G644" s="4"/>
      <c r="H644" s="4"/>
      <c r="I644" s="4"/>
    </row>
    <row r="645" spans="1:9" ht="79.900000000000006" customHeight="1" x14ac:dyDescent="0.25">
      <c r="A645" s="30">
        <f t="shared" si="10"/>
        <v>643</v>
      </c>
      <c r="B645" s="50" t="s">
        <v>1440</v>
      </c>
      <c r="C645" s="24" t="s">
        <v>1439</v>
      </c>
      <c r="D645" s="22" t="s">
        <v>12</v>
      </c>
      <c r="E645" s="23" t="str">
        <f>IFERROR((INDEX(JADID[],MATCH(Table4[[#This Row],[کد کالا]],JADID[کد کالا],0),1)),"پایان موجودی")</f>
        <v>پایان موجودی</v>
      </c>
      <c r="F645" s="8"/>
      <c r="G645" s="4"/>
      <c r="H645" s="4"/>
      <c r="I645" s="4"/>
    </row>
    <row r="646" spans="1:9" ht="79.900000000000006" customHeight="1" x14ac:dyDescent="0.25">
      <c r="A646" s="30">
        <f t="shared" si="10"/>
        <v>644</v>
      </c>
      <c r="B646" s="50" t="s">
        <v>1442</v>
      </c>
      <c r="C646" s="22" t="s">
        <v>1441</v>
      </c>
      <c r="D646" s="22" t="s">
        <v>33</v>
      </c>
      <c r="E646" s="23">
        <f>IFERROR((INDEX(JADID[],MATCH(Table4[[#This Row],[کد کالا]],JADID[کد کالا],0),1)),"پایان موجودی")</f>
        <v>1875000</v>
      </c>
      <c r="F646" s="7"/>
      <c r="G646" s="4"/>
      <c r="H646" s="4"/>
      <c r="I646" s="4"/>
    </row>
    <row r="647" spans="1:9" ht="79.900000000000006" customHeight="1" x14ac:dyDescent="0.25">
      <c r="A647" s="30">
        <f t="shared" si="10"/>
        <v>645</v>
      </c>
      <c r="B647" s="50" t="s">
        <v>1444</v>
      </c>
      <c r="C647" s="24" t="s">
        <v>1443</v>
      </c>
      <c r="D647" s="22" t="s">
        <v>5</v>
      </c>
      <c r="E647" s="23">
        <f>IFERROR((INDEX(JADID[],MATCH(Table4[[#This Row],[کد کالا]],JADID[کد کالا],0),1)),"پایان موجودی")</f>
        <v>750000</v>
      </c>
      <c r="F647" s="8"/>
      <c r="G647" s="4"/>
      <c r="H647" s="4"/>
      <c r="I647" s="4"/>
    </row>
    <row r="648" spans="1:9" ht="79.900000000000006" customHeight="1" x14ac:dyDescent="0.25">
      <c r="A648" s="30">
        <f t="shared" si="10"/>
        <v>646</v>
      </c>
      <c r="B648" s="50" t="s">
        <v>1779</v>
      </c>
      <c r="C648" s="22" t="s">
        <v>1800</v>
      </c>
      <c r="D648" s="22" t="s">
        <v>5</v>
      </c>
      <c r="E648" s="23" t="str">
        <f>IFERROR((INDEX(JADID[],MATCH(Table4[[#This Row],[کد کالا]],JADID[کد کالا],0),1)),"پایان موجودی")</f>
        <v>پایان موجودی</v>
      </c>
      <c r="G648" s="4"/>
      <c r="H648" s="4"/>
      <c r="I648" s="4"/>
    </row>
    <row r="649" spans="1:9" ht="79.900000000000006" customHeight="1" x14ac:dyDescent="0.25">
      <c r="A649" s="30">
        <f t="shared" si="10"/>
        <v>647</v>
      </c>
      <c r="B649" s="50" t="s">
        <v>1446</v>
      </c>
      <c r="C649" s="22" t="s">
        <v>1445</v>
      </c>
      <c r="D649" s="22" t="s">
        <v>5</v>
      </c>
      <c r="E649" s="23">
        <f>IFERROR((INDEX(JADID[],MATCH(Table4[[#This Row],[کد کالا]],JADID[کد کالا],0),1)),"پایان موجودی")</f>
        <v>600000</v>
      </c>
      <c r="F649" s="7"/>
      <c r="G649" s="4"/>
      <c r="H649" s="4"/>
      <c r="I649" s="4"/>
    </row>
    <row r="650" spans="1:9" ht="79.900000000000006" customHeight="1" x14ac:dyDescent="0.25">
      <c r="A650" s="30">
        <f t="shared" si="10"/>
        <v>648</v>
      </c>
      <c r="B650" s="50" t="s">
        <v>1448</v>
      </c>
      <c r="C650" s="22" t="s">
        <v>1447</v>
      </c>
      <c r="D650" s="22" t="s">
        <v>6</v>
      </c>
      <c r="E650" s="23">
        <f>IFERROR((INDEX(JADID[],MATCH(Table4[[#This Row],[کد کالا]],JADID[کد کالا],0),1)),"پایان موجودی")</f>
        <v>2200000</v>
      </c>
      <c r="G650" s="4"/>
      <c r="H650" s="4"/>
      <c r="I650" s="4"/>
    </row>
    <row r="651" spans="1:9" ht="79.900000000000006" customHeight="1" x14ac:dyDescent="0.25">
      <c r="A651" s="30">
        <f t="shared" si="10"/>
        <v>649</v>
      </c>
      <c r="B651" s="50" t="s">
        <v>1450</v>
      </c>
      <c r="C651" s="22" t="s">
        <v>1449</v>
      </c>
      <c r="D651" s="22" t="s">
        <v>16</v>
      </c>
      <c r="E651" s="23">
        <f>IFERROR((INDEX(JADID[],MATCH(Table4[[#This Row],[کد کالا]],JADID[کد کالا],0),1)),"پایان موجودی")</f>
        <v>1950000</v>
      </c>
      <c r="G651" s="4"/>
      <c r="H651" s="4"/>
      <c r="I651" s="4"/>
    </row>
    <row r="652" spans="1:9" ht="79.900000000000006" customHeight="1" x14ac:dyDescent="0.25">
      <c r="A652" s="30">
        <f t="shared" si="10"/>
        <v>650</v>
      </c>
      <c r="B652" s="50" t="s">
        <v>1452</v>
      </c>
      <c r="C652" s="22" t="s">
        <v>1451</v>
      </c>
      <c r="D652" s="22" t="s">
        <v>65</v>
      </c>
      <c r="E652" s="23">
        <f>IFERROR((INDEX(JADID[],MATCH(Table4[[#This Row],[کد کالا]],JADID[کد کالا],0),1)),"پایان موجودی")</f>
        <v>1372500</v>
      </c>
      <c r="F652" s="7"/>
      <c r="G652" s="4"/>
      <c r="H652" s="4"/>
      <c r="I652" s="4"/>
    </row>
    <row r="653" spans="1:9" ht="79.900000000000006" customHeight="1" x14ac:dyDescent="0.25">
      <c r="A653" s="30">
        <f t="shared" si="10"/>
        <v>651</v>
      </c>
      <c r="B653" s="50" t="s">
        <v>1454</v>
      </c>
      <c r="C653" s="22" t="s">
        <v>1453</v>
      </c>
      <c r="D653" s="22" t="s">
        <v>5</v>
      </c>
      <c r="E653" s="23">
        <f>IFERROR((INDEX(JADID[],MATCH(Table4[[#This Row],[کد کالا]],JADID[کد کالا],0),1)),"پایان موجودی")</f>
        <v>2238750</v>
      </c>
      <c r="F653" s="7"/>
      <c r="G653" s="4"/>
      <c r="H653" s="4"/>
      <c r="I653" s="4"/>
    </row>
    <row r="654" spans="1:9" ht="79.900000000000006" customHeight="1" x14ac:dyDescent="0.25">
      <c r="A654" s="30">
        <f t="shared" si="10"/>
        <v>652</v>
      </c>
      <c r="B654" s="50" t="s">
        <v>1456</v>
      </c>
      <c r="C654" s="24" t="s">
        <v>1455</v>
      </c>
      <c r="D654" s="22" t="s">
        <v>5</v>
      </c>
      <c r="E654" s="23">
        <f>IFERROR((INDEX(JADID[],MATCH(Table4[[#This Row],[کد کالا]],JADID[کد کالا],0),1)),"پایان موجودی")</f>
        <v>1400000</v>
      </c>
      <c r="F654" s="8"/>
      <c r="G654" s="4"/>
      <c r="H654" s="4"/>
      <c r="I654" s="4"/>
    </row>
    <row r="655" spans="1:9" ht="79.900000000000006" customHeight="1" x14ac:dyDescent="0.25">
      <c r="A655" s="30">
        <f t="shared" si="10"/>
        <v>653</v>
      </c>
      <c r="B655" s="50" t="s">
        <v>1458</v>
      </c>
      <c r="C655" s="22" t="s">
        <v>1457</v>
      </c>
      <c r="D655" s="22" t="s">
        <v>5</v>
      </c>
      <c r="E655" s="23">
        <f>IFERROR((INDEX(JADID[],MATCH(Table4[[#This Row],[کد کالا]],JADID[کد کالا],0),1)),"پایان موجودی")</f>
        <v>750000</v>
      </c>
      <c r="F655" s="7"/>
      <c r="G655" s="4"/>
      <c r="H655" s="4"/>
      <c r="I655" s="4"/>
    </row>
    <row r="656" spans="1:9" ht="79.900000000000006" customHeight="1" x14ac:dyDescent="0.25">
      <c r="A656" s="30">
        <f t="shared" si="10"/>
        <v>654</v>
      </c>
      <c r="B656" s="50" t="s">
        <v>1460</v>
      </c>
      <c r="C656" s="24" t="s">
        <v>1459</v>
      </c>
      <c r="D656" s="22" t="s">
        <v>5</v>
      </c>
      <c r="E656" s="23">
        <f>IFERROR((INDEX(JADID[],MATCH(Table4[[#This Row],[کد کالا]],JADID[کد کالا],0),1)),"پایان موجودی")</f>
        <v>750000</v>
      </c>
      <c r="F656" s="8"/>
      <c r="G656" s="4"/>
      <c r="H656" s="4"/>
      <c r="I656" s="4"/>
    </row>
    <row r="657" spans="1:9" ht="79.900000000000006" customHeight="1" x14ac:dyDescent="0.25">
      <c r="A657" s="30">
        <f t="shared" si="10"/>
        <v>655</v>
      </c>
      <c r="B657" s="50" t="s">
        <v>1462</v>
      </c>
      <c r="C657" s="22" t="s">
        <v>1461</v>
      </c>
      <c r="D657" s="22" t="s">
        <v>5</v>
      </c>
      <c r="E657" s="23" t="str">
        <f>IFERROR((INDEX(JADID[],MATCH(Table4[[#This Row],[کد کالا]],JADID[کد کالا],0),1)),"پایان موجودی")</f>
        <v>پایان موجودی</v>
      </c>
      <c r="F657" s="7"/>
      <c r="G657" s="4"/>
      <c r="H657" s="4"/>
      <c r="I657" s="4"/>
    </row>
    <row r="658" spans="1:9" ht="79.900000000000006" customHeight="1" x14ac:dyDescent="0.25">
      <c r="A658" s="30">
        <f t="shared" si="10"/>
        <v>656</v>
      </c>
      <c r="B658" s="50" t="s">
        <v>1464</v>
      </c>
      <c r="C658" s="22" t="s">
        <v>1463</v>
      </c>
      <c r="D658" s="22" t="s">
        <v>5</v>
      </c>
      <c r="E658" s="23">
        <f>IFERROR((INDEX(JADID[],MATCH(Table4[[#This Row],[کد کالا]],JADID[کد کالا],0),1)),"پایان موجودی")</f>
        <v>750000</v>
      </c>
      <c r="F658" s="7"/>
      <c r="G658" s="4"/>
      <c r="H658" s="4"/>
      <c r="I658" s="4"/>
    </row>
    <row r="659" spans="1:9" ht="79.900000000000006" customHeight="1" x14ac:dyDescent="0.25">
      <c r="A659" s="30">
        <f t="shared" si="10"/>
        <v>657</v>
      </c>
      <c r="B659" s="50" t="s">
        <v>1466</v>
      </c>
      <c r="C659" s="22" t="s">
        <v>1465</v>
      </c>
      <c r="D659" s="22" t="s">
        <v>5</v>
      </c>
      <c r="E659" s="23">
        <f>IFERROR((INDEX(JADID[],MATCH(Table4[[#This Row],[کد کالا]],JADID[کد کالا],0),1)),"پایان موجودی")</f>
        <v>750000</v>
      </c>
      <c r="F659" s="7"/>
      <c r="G659" s="4"/>
      <c r="H659" s="4"/>
      <c r="I659" s="4"/>
    </row>
    <row r="660" spans="1:9" ht="79.900000000000006" customHeight="1" x14ac:dyDescent="0.25">
      <c r="A660" s="30">
        <f t="shared" si="10"/>
        <v>658</v>
      </c>
      <c r="B660" s="50" t="s">
        <v>1468</v>
      </c>
      <c r="C660" s="22" t="s">
        <v>1467</v>
      </c>
      <c r="D660" s="22" t="s">
        <v>5</v>
      </c>
      <c r="E660" s="23">
        <f>IFERROR((INDEX(JADID[],MATCH(Table4[[#This Row],[کد کالا]],JADID[کد کالا],0),1)),"پایان موجودی")</f>
        <v>750000</v>
      </c>
      <c r="F660" s="7"/>
      <c r="G660" s="4"/>
      <c r="H660" s="4"/>
      <c r="I660" s="4"/>
    </row>
    <row r="661" spans="1:9" ht="79.900000000000006" customHeight="1" x14ac:dyDescent="0.25">
      <c r="A661" s="30">
        <f t="shared" si="10"/>
        <v>659</v>
      </c>
      <c r="B661" s="50" t="s">
        <v>1470</v>
      </c>
      <c r="C661" s="22" t="s">
        <v>1469</v>
      </c>
      <c r="D661" s="22" t="s">
        <v>5</v>
      </c>
      <c r="E661" s="23">
        <f>IFERROR((INDEX(JADID[],MATCH(Table4[[#This Row],[کد کالا]],JADID[کد کالا],0),1)),"پایان موجودی")</f>
        <v>750000</v>
      </c>
      <c r="F661" s="7"/>
      <c r="G661" s="4"/>
      <c r="H661" s="4"/>
      <c r="I661" s="4"/>
    </row>
    <row r="662" spans="1:9" ht="79.900000000000006" customHeight="1" x14ac:dyDescent="0.25">
      <c r="A662" s="30">
        <f t="shared" si="10"/>
        <v>660</v>
      </c>
      <c r="B662" s="50" t="s">
        <v>1472</v>
      </c>
      <c r="C662" s="22" t="s">
        <v>1471</v>
      </c>
      <c r="D662" s="22" t="s">
        <v>5</v>
      </c>
      <c r="E662" s="23">
        <f>IFERROR((INDEX(JADID[],MATCH(Table4[[#This Row],[کد کالا]],JADID[کد کالا],0),1)),"پایان موجودی")</f>
        <v>750000</v>
      </c>
      <c r="F662" s="7"/>
      <c r="G662" s="4"/>
      <c r="H662" s="4"/>
      <c r="I662" s="4"/>
    </row>
    <row r="663" spans="1:9" ht="79.900000000000006" customHeight="1" x14ac:dyDescent="0.25">
      <c r="A663" s="30">
        <f t="shared" si="10"/>
        <v>661</v>
      </c>
      <c r="B663" s="50" t="s">
        <v>1474</v>
      </c>
      <c r="C663" s="22" t="s">
        <v>1799</v>
      </c>
      <c r="D663" s="22" t="s">
        <v>5</v>
      </c>
      <c r="E663" s="23">
        <f>IFERROR((INDEX(JADID[],MATCH(Table4[[#This Row],[کد کالا]],JADID[کد کالا],0),1)),"پایان موجودی")</f>
        <v>487500</v>
      </c>
      <c r="F663" s="7"/>
      <c r="G663" s="4"/>
      <c r="H663" s="4"/>
      <c r="I663" s="4"/>
    </row>
    <row r="664" spans="1:9" ht="79.900000000000006" customHeight="1" x14ac:dyDescent="0.25">
      <c r="A664" s="30">
        <f t="shared" si="10"/>
        <v>662</v>
      </c>
      <c r="B664" s="50" t="s">
        <v>1476</v>
      </c>
      <c r="C664" s="22" t="s">
        <v>1475</v>
      </c>
      <c r="D664" s="22" t="s">
        <v>5</v>
      </c>
      <c r="E664" s="23">
        <f>IFERROR((INDEX(JADID[],MATCH(Table4[[#This Row],[کد کالا]],JADID[کد کالا],0),1)),"پایان موجودی")</f>
        <v>1400000</v>
      </c>
      <c r="F664" s="7"/>
      <c r="G664" s="4"/>
      <c r="H664" s="4"/>
      <c r="I664" s="4"/>
    </row>
    <row r="665" spans="1:9" ht="79.900000000000006" customHeight="1" x14ac:dyDescent="0.25">
      <c r="A665" s="30">
        <f t="shared" si="10"/>
        <v>663</v>
      </c>
      <c r="B665" s="50" t="s">
        <v>1478</v>
      </c>
      <c r="C665" s="22" t="s">
        <v>1477</v>
      </c>
      <c r="D665" s="22" t="s">
        <v>5</v>
      </c>
      <c r="E665" s="23">
        <f>IFERROR((INDEX(JADID[],MATCH(Table4[[#This Row],[کد کالا]],JADID[کد کالا],0),1)),"پایان موجودی")</f>
        <v>1400000</v>
      </c>
      <c r="F665" s="7"/>
      <c r="G665" s="4"/>
      <c r="H665" s="4"/>
      <c r="I665" s="4"/>
    </row>
    <row r="666" spans="1:9" ht="79.900000000000006" customHeight="1" x14ac:dyDescent="0.25">
      <c r="A666" s="30">
        <f t="shared" si="10"/>
        <v>664</v>
      </c>
      <c r="B666" s="50" t="s">
        <v>1480</v>
      </c>
      <c r="C666" s="22" t="s">
        <v>1479</v>
      </c>
      <c r="D666" s="22" t="s">
        <v>29</v>
      </c>
      <c r="E666" s="23">
        <f>IFERROR((INDEX(JADID[],MATCH(Table4[[#This Row],[کد کالا]],JADID[کد کالا],0),1)),"پایان موجودی")</f>
        <v>1200000</v>
      </c>
      <c r="G666" s="4"/>
      <c r="H666" s="4"/>
      <c r="I666" s="4"/>
    </row>
    <row r="667" spans="1:9" ht="79.900000000000006" customHeight="1" x14ac:dyDescent="0.25">
      <c r="A667" s="30">
        <f t="shared" si="10"/>
        <v>665</v>
      </c>
      <c r="B667" s="50" t="s">
        <v>1482</v>
      </c>
      <c r="C667" s="22" t="s">
        <v>1481</v>
      </c>
      <c r="D667" s="22" t="s">
        <v>29</v>
      </c>
      <c r="E667" s="23">
        <f>IFERROR((INDEX(JADID[],MATCH(Table4[[#This Row],[کد کالا]],JADID[کد کالا],0),1)),"پایان موجودی")</f>
        <v>940000</v>
      </c>
      <c r="G667" s="4"/>
      <c r="H667" s="4"/>
      <c r="I667" s="4"/>
    </row>
    <row r="668" spans="1:9" ht="79.900000000000006" customHeight="1" x14ac:dyDescent="0.25">
      <c r="A668" s="30">
        <f t="shared" si="10"/>
        <v>666</v>
      </c>
      <c r="B668" s="50" t="s">
        <v>1484</v>
      </c>
      <c r="C668" s="22" t="s">
        <v>1483</v>
      </c>
      <c r="D668" s="22" t="s">
        <v>65</v>
      </c>
      <c r="E668" s="23">
        <f>IFERROR((INDEX(JADID[],MATCH(Table4[[#This Row],[کد کالا]],JADID[کد کالا],0),1)),"پایان موجودی")</f>
        <v>3375000</v>
      </c>
      <c r="G668" s="4"/>
      <c r="H668" s="4"/>
      <c r="I668" s="4"/>
    </row>
    <row r="669" spans="1:9" ht="79.900000000000006" customHeight="1" x14ac:dyDescent="0.25">
      <c r="A669" s="30">
        <f t="shared" si="10"/>
        <v>667</v>
      </c>
      <c r="B669" s="50" t="s">
        <v>1486</v>
      </c>
      <c r="C669" s="22" t="s">
        <v>1485</v>
      </c>
      <c r="D669" s="22" t="s">
        <v>26</v>
      </c>
      <c r="E669" s="23">
        <f>IFERROR((INDEX(JADID[],MATCH(Table4[[#This Row],[کد کالا]],JADID[کد کالا],0),1)),"پایان موجودی")</f>
        <v>4762500</v>
      </c>
      <c r="G669" s="4"/>
      <c r="H669" s="4"/>
      <c r="I669" s="4"/>
    </row>
    <row r="670" spans="1:9" ht="79.900000000000006" customHeight="1" x14ac:dyDescent="0.25">
      <c r="A670" s="30">
        <f t="shared" si="10"/>
        <v>668</v>
      </c>
      <c r="B670" s="50" t="s">
        <v>1488</v>
      </c>
      <c r="C670" s="22" t="s">
        <v>1487</v>
      </c>
      <c r="D670" s="22" t="s">
        <v>65</v>
      </c>
      <c r="E670" s="23">
        <f>IFERROR((INDEX(JADID[],MATCH(Table4[[#This Row],[کد کالا]],JADID[کد کالا],0),1)),"پایان موجودی")</f>
        <v>1350000</v>
      </c>
      <c r="G670" s="4"/>
      <c r="H670" s="4"/>
      <c r="I670" s="4"/>
    </row>
    <row r="671" spans="1:9" ht="79.900000000000006" customHeight="1" x14ac:dyDescent="0.25">
      <c r="A671" s="30">
        <f t="shared" si="10"/>
        <v>669</v>
      </c>
      <c r="B671" s="50" t="s">
        <v>1490</v>
      </c>
      <c r="C671" s="22" t="s">
        <v>1489</v>
      </c>
      <c r="D671" s="22" t="s">
        <v>16</v>
      </c>
      <c r="E671" s="23">
        <f>IFERROR((INDEX(JADID[],MATCH(Table4[[#This Row],[کد کالا]],JADID[کد کالا],0),1)),"پایان موجودی")</f>
        <v>2480000</v>
      </c>
      <c r="G671" s="4"/>
      <c r="H671" s="4"/>
      <c r="I671" s="4"/>
    </row>
    <row r="672" spans="1:9" ht="79.900000000000006" customHeight="1" x14ac:dyDescent="0.25">
      <c r="A672" s="30">
        <f t="shared" si="10"/>
        <v>670</v>
      </c>
      <c r="B672" s="50" t="s">
        <v>1780</v>
      </c>
      <c r="C672" s="22" t="s">
        <v>1798</v>
      </c>
      <c r="D672" s="22" t="s">
        <v>271</v>
      </c>
      <c r="E672" s="23" t="str">
        <f>IFERROR((INDEX(JADID[],MATCH(Table4[[#This Row],[کد کالا]],JADID[کد کالا],0),1)),"پایان موجودی")</f>
        <v>پایان موجودی</v>
      </c>
      <c r="F672" s="7"/>
      <c r="G672" s="4"/>
      <c r="H672" s="4"/>
      <c r="I672" s="4"/>
    </row>
    <row r="673" spans="1:9" ht="79.900000000000006" customHeight="1" x14ac:dyDescent="0.25">
      <c r="A673" s="30">
        <f t="shared" si="10"/>
        <v>671</v>
      </c>
      <c r="B673" s="50" t="s">
        <v>1492</v>
      </c>
      <c r="C673" s="22" t="s">
        <v>1491</v>
      </c>
      <c r="D673" s="22" t="s">
        <v>6</v>
      </c>
      <c r="E673" s="23">
        <f>IFERROR((INDEX(JADID[],MATCH(Table4[[#This Row],[کد کالا]],JADID[کد کالا],0),1)),"پایان موجودی")</f>
        <v>4125000</v>
      </c>
      <c r="G673" s="4"/>
      <c r="H673" s="4"/>
      <c r="I673" s="4"/>
    </row>
    <row r="674" spans="1:9" ht="79.900000000000006" customHeight="1" x14ac:dyDescent="0.25">
      <c r="A674" s="30">
        <f t="shared" si="10"/>
        <v>672</v>
      </c>
      <c r="B674" s="50" t="s">
        <v>1494</v>
      </c>
      <c r="C674" s="22" t="s">
        <v>1493</v>
      </c>
      <c r="D674" s="22" t="s">
        <v>6</v>
      </c>
      <c r="E674" s="23">
        <f>IFERROR((INDEX(JADID[],MATCH(Table4[[#This Row],[کد کالا]],JADID[کد کالا],0),1)),"پایان موجودی")</f>
        <v>3975000</v>
      </c>
      <c r="G674" s="4"/>
      <c r="H674" s="4"/>
      <c r="I674" s="4"/>
    </row>
    <row r="675" spans="1:9" ht="79.900000000000006" customHeight="1" x14ac:dyDescent="0.25">
      <c r="A675" s="30">
        <f t="shared" si="10"/>
        <v>673</v>
      </c>
      <c r="B675" s="50" t="s">
        <v>1496</v>
      </c>
      <c r="C675" s="22" t="s">
        <v>1495</v>
      </c>
      <c r="D675" s="22" t="s">
        <v>16</v>
      </c>
      <c r="E675" s="23">
        <f>IFERROR((INDEX(JADID[],MATCH(Table4[[#This Row],[کد کالا]],JADID[کد کالا],0),1)),"پایان موجودی")</f>
        <v>1950000</v>
      </c>
      <c r="G675" s="4"/>
      <c r="H675" s="4"/>
      <c r="I675" s="4"/>
    </row>
    <row r="676" spans="1:9" ht="79.900000000000006" customHeight="1" x14ac:dyDescent="0.25">
      <c r="A676" s="30">
        <f t="shared" si="10"/>
        <v>674</v>
      </c>
      <c r="B676" s="50" t="s">
        <v>1500</v>
      </c>
      <c r="C676" s="22" t="s">
        <v>1499</v>
      </c>
      <c r="D676" s="22" t="s">
        <v>128</v>
      </c>
      <c r="E676" s="23">
        <f>IFERROR((INDEX(JADID[],MATCH(Table4[[#This Row],[کد کالا]],JADID[کد کالا],0),1)),"پایان موجودی")</f>
        <v>937500</v>
      </c>
      <c r="G676" s="4"/>
      <c r="H676" s="4"/>
      <c r="I676" s="4"/>
    </row>
    <row r="677" spans="1:9" ht="79.900000000000006" customHeight="1" x14ac:dyDescent="0.25">
      <c r="A677" s="30">
        <f t="shared" si="10"/>
        <v>675</v>
      </c>
      <c r="B677" s="50" t="s">
        <v>1502</v>
      </c>
      <c r="C677" s="22" t="s">
        <v>1501</v>
      </c>
      <c r="D677" s="22" t="s">
        <v>29</v>
      </c>
      <c r="E677" s="23">
        <f>IFERROR((INDEX(JADID[],MATCH(Table4[[#This Row],[کد کالا]],JADID[کد کالا],0),1)),"پایان موجودی")</f>
        <v>1125000</v>
      </c>
      <c r="G677" s="4"/>
      <c r="H677" s="4"/>
      <c r="I677" s="4"/>
    </row>
    <row r="678" spans="1:9" ht="79.900000000000006" customHeight="1" x14ac:dyDescent="0.25">
      <c r="A678" s="30">
        <f t="shared" si="10"/>
        <v>676</v>
      </c>
      <c r="B678" s="50" t="s">
        <v>1504</v>
      </c>
      <c r="C678" s="22" t="s">
        <v>1503</v>
      </c>
      <c r="D678" s="22" t="s">
        <v>65</v>
      </c>
      <c r="E678" s="23" t="str">
        <f>IFERROR((INDEX(JADID[],MATCH(Table4[[#This Row],[کد کالا]],JADID[کد کالا],0),1)),"پایان موجودی")</f>
        <v>پایان موجودی</v>
      </c>
      <c r="G678" s="4"/>
      <c r="H678" s="4"/>
      <c r="I678" s="4"/>
    </row>
    <row r="679" spans="1:9" ht="79.900000000000006" customHeight="1" x14ac:dyDescent="0.25">
      <c r="A679" s="30">
        <f t="shared" si="10"/>
        <v>677</v>
      </c>
      <c r="B679" s="50" t="s">
        <v>1506</v>
      </c>
      <c r="C679" s="22" t="s">
        <v>1505</v>
      </c>
      <c r="D679" s="22" t="s">
        <v>65</v>
      </c>
      <c r="E679" s="23" t="str">
        <f>IFERROR((INDEX(JADID[],MATCH(Table4[[#This Row],[کد کالا]],JADID[کد کالا],0),1)),"پایان موجودی")</f>
        <v>پایان موجودی</v>
      </c>
      <c r="G679" s="4"/>
      <c r="H679" s="4"/>
      <c r="I679" s="4"/>
    </row>
    <row r="680" spans="1:9" ht="79.900000000000006" customHeight="1" x14ac:dyDescent="0.25">
      <c r="A680" s="30">
        <f t="shared" si="10"/>
        <v>678</v>
      </c>
      <c r="B680" s="50" t="s">
        <v>1508</v>
      </c>
      <c r="C680" s="22" t="s">
        <v>1507</v>
      </c>
      <c r="D680" s="22" t="s">
        <v>29</v>
      </c>
      <c r="E680" s="23">
        <f>IFERROR((INDEX(JADID[],MATCH(Table4[[#This Row],[کد کالا]],JADID[کد کالا],0),1)),"پایان موجودی")</f>
        <v>1125000</v>
      </c>
      <c r="G680" s="4"/>
      <c r="H680" s="4"/>
      <c r="I680" s="4"/>
    </row>
    <row r="681" spans="1:9" ht="79.900000000000006" customHeight="1" x14ac:dyDescent="0.25">
      <c r="A681" s="30">
        <f t="shared" si="10"/>
        <v>679</v>
      </c>
      <c r="B681" s="50" t="s">
        <v>1781</v>
      </c>
      <c r="C681" s="22" t="s">
        <v>1797</v>
      </c>
      <c r="D681" s="22" t="s">
        <v>5</v>
      </c>
      <c r="E681" s="23" t="str">
        <f>IFERROR((INDEX(JADID[],MATCH(Table4[[#This Row],[کد کالا]],JADID[کد کالا],0),1)),"پایان موجودی")</f>
        <v>پایان موجودی</v>
      </c>
      <c r="G681" s="4"/>
      <c r="H681" s="4"/>
      <c r="I681" s="4"/>
    </row>
    <row r="682" spans="1:9" ht="79.900000000000006" customHeight="1" x14ac:dyDescent="0.25">
      <c r="A682" s="30">
        <f t="shared" si="10"/>
        <v>680</v>
      </c>
      <c r="B682" s="50" t="s">
        <v>1512</v>
      </c>
      <c r="C682" s="22" t="s">
        <v>1511</v>
      </c>
      <c r="D682" s="22" t="s">
        <v>5</v>
      </c>
      <c r="E682" s="23">
        <f>IFERROR((INDEX(JADID[],MATCH(Table4[[#This Row],[کد کالا]],JADID[کد کالا],0),1)),"پایان موجودی")</f>
        <v>1125000</v>
      </c>
      <c r="G682" s="4"/>
      <c r="H682" s="4"/>
      <c r="I682" s="4"/>
    </row>
    <row r="683" spans="1:9" ht="79.900000000000006" customHeight="1" x14ac:dyDescent="0.25">
      <c r="A683" s="30">
        <f t="shared" si="10"/>
        <v>681</v>
      </c>
      <c r="B683" s="50" t="s">
        <v>1514</v>
      </c>
      <c r="C683" s="24" t="s">
        <v>1513</v>
      </c>
      <c r="D683" s="22" t="s">
        <v>116</v>
      </c>
      <c r="E683" s="23">
        <f>IFERROR((INDEX(JADID[],MATCH(Table4[[#This Row],[کد کالا]],JADID[کد کالا],0),1)),"پایان موجودی")</f>
        <v>1650000</v>
      </c>
      <c r="F683" s="8"/>
      <c r="G683" s="4"/>
      <c r="H683" s="4"/>
      <c r="I683" s="4"/>
    </row>
    <row r="684" spans="1:9" ht="79.900000000000006" customHeight="1" x14ac:dyDescent="0.25">
      <c r="A684" s="30">
        <f t="shared" si="10"/>
        <v>682</v>
      </c>
      <c r="B684" s="50" t="s">
        <v>1516</v>
      </c>
      <c r="C684" s="22" t="s">
        <v>1515</v>
      </c>
      <c r="D684" s="22" t="s">
        <v>56</v>
      </c>
      <c r="E684" s="23" t="str">
        <f>IFERROR((INDEX(JADID[],MATCH(Table4[[#This Row],[کد کالا]],JADID[کد کالا],0),1)),"پایان موجودی")</f>
        <v>پایان موجودی</v>
      </c>
      <c r="G684" s="4"/>
      <c r="H684" s="4"/>
      <c r="I684" s="4"/>
    </row>
    <row r="685" spans="1:9" ht="79.900000000000006" customHeight="1" x14ac:dyDescent="0.25">
      <c r="A685" s="30">
        <f t="shared" si="10"/>
        <v>683</v>
      </c>
      <c r="B685" s="50" t="s">
        <v>1530</v>
      </c>
      <c r="C685" s="22" t="s">
        <v>1529</v>
      </c>
      <c r="D685" s="22" t="s">
        <v>5</v>
      </c>
      <c r="E685" s="23" t="str">
        <f>IFERROR((INDEX(JADID[],MATCH(Table4[[#This Row],[کد کالا]],JADID[کد کالا],0),1)),"پایان موجودی")</f>
        <v>پایان موجودی</v>
      </c>
      <c r="F685" s="7"/>
      <c r="G685" s="4"/>
      <c r="H685" s="4"/>
      <c r="I685" s="4"/>
    </row>
    <row r="686" spans="1:9" ht="79.900000000000006" customHeight="1" x14ac:dyDescent="0.25">
      <c r="A686" s="30">
        <f t="shared" si="10"/>
        <v>684</v>
      </c>
      <c r="B686" s="50" t="s">
        <v>1532</v>
      </c>
      <c r="C686" s="22" t="s">
        <v>1531</v>
      </c>
      <c r="D686" s="22" t="s">
        <v>6</v>
      </c>
      <c r="E686" s="23">
        <f>IFERROR((INDEX(JADID[],MATCH(Table4[[#This Row],[کد کالا]],JADID[کد کالا],0),1)),"پایان موجودی")</f>
        <v>3600000</v>
      </c>
      <c r="F686" s="7"/>
      <c r="G686" s="4"/>
      <c r="H686" s="4"/>
      <c r="I686" s="4"/>
    </row>
    <row r="687" spans="1:9" ht="79.900000000000006" customHeight="1" x14ac:dyDescent="0.25">
      <c r="A687" s="30">
        <f t="shared" si="10"/>
        <v>685</v>
      </c>
      <c r="B687" s="50" t="s">
        <v>1534</v>
      </c>
      <c r="C687" s="22" t="s">
        <v>1533</v>
      </c>
      <c r="D687" s="22" t="s">
        <v>16</v>
      </c>
      <c r="E687" s="23">
        <f>IFERROR((INDEX(JADID[],MATCH(Table4[[#This Row],[کد کالا]],JADID[کد کالا],0),1)),"پایان موجودی")</f>
        <v>1760000</v>
      </c>
      <c r="F687" s="7"/>
      <c r="G687" s="4"/>
      <c r="H687" s="4"/>
      <c r="I687" s="4"/>
    </row>
    <row r="688" spans="1:9" ht="79.900000000000006" customHeight="1" x14ac:dyDescent="0.25">
      <c r="A688" s="30">
        <f t="shared" si="10"/>
        <v>686</v>
      </c>
      <c r="B688" s="50" t="s">
        <v>1536</v>
      </c>
      <c r="C688" s="22" t="s">
        <v>1535</v>
      </c>
      <c r="D688" s="22" t="s">
        <v>29</v>
      </c>
      <c r="E688" s="23">
        <f>IFERROR((INDEX(JADID[],MATCH(Table4[[#This Row],[کد کالا]],JADID[کد کالا],0),1)),"پایان موجودی")</f>
        <v>2400000</v>
      </c>
      <c r="G688" s="4"/>
      <c r="H688" s="4"/>
      <c r="I688" s="4"/>
    </row>
    <row r="689" spans="1:9" ht="79.900000000000006" customHeight="1" x14ac:dyDescent="0.25">
      <c r="A689" s="30">
        <f t="shared" si="10"/>
        <v>687</v>
      </c>
      <c r="B689" s="50" t="s">
        <v>1538</v>
      </c>
      <c r="C689" s="22" t="s">
        <v>1537</v>
      </c>
      <c r="D689" s="22" t="s">
        <v>5</v>
      </c>
      <c r="E689" s="23">
        <f>IFERROR((INDEX(JADID[],MATCH(Table4[[#This Row],[کد کالا]],JADID[کد کالا],0),1)),"پایان موجودی")</f>
        <v>2400000</v>
      </c>
      <c r="G689" s="4"/>
      <c r="H689" s="4"/>
      <c r="I689" s="4"/>
    </row>
    <row r="690" spans="1:9" ht="79.900000000000006" customHeight="1" x14ac:dyDescent="0.25">
      <c r="A690" s="30">
        <f t="shared" si="10"/>
        <v>688</v>
      </c>
      <c r="B690" s="50" t="s">
        <v>1540</v>
      </c>
      <c r="C690" s="22" t="s">
        <v>1539</v>
      </c>
      <c r="D690" s="22" t="s">
        <v>50</v>
      </c>
      <c r="E690" s="23">
        <f>IFERROR((INDEX(JADID[],MATCH(Table4[[#This Row],[کد کالا]],JADID[کد کالا],0),1)),"پایان موجودی")</f>
        <v>1600000</v>
      </c>
      <c r="G690" s="4"/>
      <c r="H690" s="4"/>
      <c r="I690" s="4"/>
    </row>
    <row r="691" spans="1:9" ht="79.900000000000006" customHeight="1" x14ac:dyDescent="0.25">
      <c r="A691" s="30">
        <f t="shared" si="10"/>
        <v>689</v>
      </c>
      <c r="B691" s="50" t="s">
        <v>1542</v>
      </c>
      <c r="C691" s="22" t="s">
        <v>1541</v>
      </c>
      <c r="D691" s="22" t="s">
        <v>12</v>
      </c>
      <c r="E691" s="23">
        <f>IFERROR((INDEX(JADID[],MATCH(Table4[[#This Row],[کد کالا]],JADID[کد کالا],0),1)),"پایان موجودی")</f>
        <v>1050000</v>
      </c>
      <c r="G691" s="4"/>
      <c r="H691" s="4"/>
      <c r="I691" s="4"/>
    </row>
    <row r="692" spans="1:9" ht="79.900000000000006" customHeight="1" x14ac:dyDescent="0.25">
      <c r="A692" s="30">
        <f t="shared" si="10"/>
        <v>690</v>
      </c>
      <c r="B692" s="50" t="s">
        <v>1782</v>
      </c>
      <c r="C692" s="22" t="s">
        <v>1796</v>
      </c>
      <c r="D692" s="22" t="s">
        <v>16</v>
      </c>
      <c r="E692" s="23">
        <f>IFERROR((INDEX(JADID[],MATCH(Table4[[#This Row],[کد کالا]],JADID[کد کالا],0),1)),"پایان موجودی")</f>
        <v>825000</v>
      </c>
      <c r="G692" s="4"/>
      <c r="H692" s="4"/>
      <c r="I692" s="4"/>
    </row>
    <row r="693" spans="1:9" ht="79.900000000000006" customHeight="1" x14ac:dyDescent="0.25">
      <c r="A693" s="30">
        <f t="shared" si="10"/>
        <v>691</v>
      </c>
      <c r="B693" s="50" t="s">
        <v>1544</v>
      </c>
      <c r="C693" s="22" t="s">
        <v>1543</v>
      </c>
      <c r="D693" s="22" t="s">
        <v>29</v>
      </c>
      <c r="E693" s="23" t="str">
        <f>IFERROR((INDEX(JADID[],MATCH(Table4[[#This Row],[کد کالا]],JADID[کد کالا],0),1)),"پایان موجودی")</f>
        <v>پایان موجودی</v>
      </c>
      <c r="G693" s="4"/>
      <c r="H693" s="4"/>
      <c r="I693" s="4"/>
    </row>
    <row r="694" spans="1:9" ht="79.900000000000006" customHeight="1" x14ac:dyDescent="0.25">
      <c r="A694" s="30">
        <f t="shared" si="10"/>
        <v>692</v>
      </c>
      <c r="B694" s="50" t="s">
        <v>1546</v>
      </c>
      <c r="C694" s="22" t="s">
        <v>1545</v>
      </c>
      <c r="D694" s="22" t="s">
        <v>16</v>
      </c>
      <c r="E694" s="23">
        <f>IFERROR((INDEX(JADID[],MATCH(Table4[[#This Row],[کد کالا]],JADID[کد کالا],0),1)),"پایان موجودی")</f>
        <v>1387500</v>
      </c>
      <c r="F694" s="7"/>
      <c r="G694" s="4"/>
      <c r="H694" s="4"/>
      <c r="I694" s="4"/>
    </row>
    <row r="695" spans="1:9" ht="79.900000000000006" customHeight="1" x14ac:dyDescent="0.25">
      <c r="A695" s="30">
        <f t="shared" si="10"/>
        <v>693</v>
      </c>
      <c r="B695" s="50" t="s">
        <v>1783</v>
      </c>
      <c r="C695" s="22" t="s">
        <v>1795</v>
      </c>
      <c r="D695" s="22" t="s">
        <v>33</v>
      </c>
      <c r="E695" s="23">
        <f>IFERROR((INDEX(JADID[],MATCH(Table4[[#This Row],[کد کالا]],JADID[کد کالا],0),1)),"پایان موجودی")</f>
        <v>375000</v>
      </c>
      <c r="F695" s="7"/>
      <c r="G695" s="4"/>
      <c r="H695" s="4"/>
      <c r="I695" s="4"/>
    </row>
    <row r="696" spans="1:9" ht="79.900000000000006" customHeight="1" x14ac:dyDescent="0.25">
      <c r="A696" s="30">
        <f t="shared" si="10"/>
        <v>694</v>
      </c>
      <c r="B696" s="50" t="s">
        <v>1548</v>
      </c>
      <c r="C696" s="22" t="s">
        <v>1547</v>
      </c>
      <c r="D696" s="22" t="s">
        <v>29</v>
      </c>
      <c r="E696" s="23">
        <f>IFERROR((INDEX(JADID[],MATCH(Table4[[#This Row],[کد کالا]],JADID[کد کالا],0),1)),"پایان موجودی")</f>
        <v>600000</v>
      </c>
      <c r="F696" s="8"/>
      <c r="G696" s="4"/>
      <c r="H696" s="4"/>
      <c r="I696" s="4"/>
    </row>
    <row r="697" spans="1:9" ht="79.900000000000006" customHeight="1" x14ac:dyDescent="0.25">
      <c r="A697" s="30">
        <f t="shared" si="10"/>
        <v>695</v>
      </c>
      <c r="B697" s="50" t="s">
        <v>1550</v>
      </c>
      <c r="C697" s="22" t="s">
        <v>1549</v>
      </c>
      <c r="D697" s="22" t="s">
        <v>246</v>
      </c>
      <c r="E697" s="23">
        <f>IFERROR((INDEX(JADID[],MATCH(Table4[[#This Row],[کد کالا]],JADID[کد کالا],0),1)),"پایان موجودی")</f>
        <v>600000</v>
      </c>
      <c r="F697" s="7"/>
      <c r="G697" s="4"/>
      <c r="H697" s="4"/>
      <c r="I697" s="4"/>
    </row>
    <row r="698" spans="1:9" ht="79.900000000000006" customHeight="1" x14ac:dyDescent="0.25">
      <c r="A698" s="30">
        <f t="shared" si="10"/>
        <v>696</v>
      </c>
      <c r="B698" s="50" t="s">
        <v>1552</v>
      </c>
      <c r="C698" s="22" t="s">
        <v>1551</v>
      </c>
      <c r="D698" s="22" t="s">
        <v>100</v>
      </c>
      <c r="E698" s="23">
        <f>IFERROR((INDEX(JADID[],MATCH(Table4[[#This Row],[کد کالا]],JADID[کد کالا],0),1)),"پایان موجودی")</f>
        <v>600000</v>
      </c>
      <c r="F698" s="7"/>
      <c r="G698" s="4"/>
      <c r="H698" s="4"/>
      <c r="I698" s="4"/>
    </row>
    <row r="699" spans="1:9" ht="79.900000000000006" customHeight="1" x14ac:dyDescent="0.25">
      <c r="A699" s="30">
        <f t="shared" si="10"/>
        <v>697</v>
      </c>
      <c r="B699" s="50" t="s">
        <v>1554</v>
      </c>
      <c r="C699" s="22" t="s">
        <v>1553</v>
      </c>
      <c r="D699" s="22" t="s">
        <v>193</v>
      </c>
      <c r="E699" s="23">
        <f>IFERROR((INDEX(JADID[],MATCH(Table4[[#This Row],[کد کالا]],JADID[کد کالا],0),1)),"پایان موجودی")</f>
        <v>431250</v>
      </c>
      <c r="F699" s="7"/>
      <c r="G699" s="4"/>
      <c r="H699" s="4"/>
      <c r="I699" s="4"/>
    </row>
    <row r="700" spans="1:9" ht="79.900000000000006" customHeight="1" x14ac:dyDescent="0.25">
      <c r="A700" s="30">
        <f t="shared" si="10"/>
        <v>698</v>
      </c>
      <c r="B700" s="50" t="s">
        <v>1556</v>
      </c>
      <c r="C700" s="22" t="s">
        <v>1555</v>
      </c>
      <c r="D700" s="22" t="s">
        <v>29</v>
      </c>
      <c r="E700" s="23">
        <f>IFERROR((INDEX(JADID[],MATCH(Table4[[#This Row],[کد کالا]],JADID[کد کالا],0),1)),"پایان موجودی")</f>
        <v>1860000</v>
      </c>
      <c r="F700" s="7"/>
      <c r="G700" s="4"/>
      <c r="H700" s="4"/>
      <c r="I700" s="4"/>
    </row>
    <row r="701" spans="1:9" ht="79.900000000000006" customHeight="1" x14ac:dyDescent="0.25">
      <c r="A701" s="30">
        <f t="shared" si="10"/>
        <v>699</v>
      </c>
      <c r="B701" s="50" t="s">
        <v>1558</v>
      </c>
      <c r="C701" s="22" t="s">
        <v>1557</v>
      </c>
      <c r="D701" s="22" t="s">
        <v>6</v>
      </c>
      <c r="E701" s="23" t="str">
        <f>IFERROR((INDEX(JADID[],MATCH(Table4[[#This Row],[کد کالا]],JADID[کد کالا],0),1)),"پایان موجودی")</f>
        <v>پایان موجودی</v>
      </c>
      <c r="G701" s="4"/>
      <c r="H701" s="4"/>
      <c r="I701" s="4"/>
    </row>
    <row r="702" spans="1:9" ht="79.900000000000006" customHeight="1" x14ac:dyDescent="0.25">
      <c r="A702" s="30">
        <f t="shared" si="10"/>
        <v>700</v>
      </c>
      <c r="B702" s="50" t="s">
        <v>1560</v>
      </c>
      <c r="C702" s="22" t="s">
        <v>1559</v>
      </c>
      <c r="D702" s="22" t="s">
        <v>29</v>
      </c>
      <c r="E702" s="23">
        <f>IFERROR((INDEX(JADID[],MATCH(Table4[[#This Row],[کد کالا]],JADID[کد کالا],0),1)),"پایان موجودی")</f>
        <v>375000</v>
      </c>
      <c r="F702" s="7"/>
      <c r="G702" s="4"/>
      <c r="H702" s="4"/>
      <c r="I702" s="4"/>
    </row>
    <row r="703" spans="1:9" ht="79.900000000000006" customHeight="1" x14ac:dyDescent="0.25">
      <c r="A703" s="30">
        <f t="shared" si="10"/>
        <v>701</v>
      </c>
      <c r="B703" s="50" t="s">
        <v>1562</v>
      </c>
      <c r="C703" s="22" t="s">
        <v>1561</v>
      </c>
      <c r="D703" s="22" t="s">
        <v>246</v>
      </c>
      <c r="E703" s="23">
        <f>IFERROR((INDEX(JADID[],MATCH(Table4[[#This Row],[کد کالا]],JADID[کد کالا],0),1)),"پایان موجودی")</f>
        <v>251250</v>
      </c>
      <c r="F703" s="7"/>
      <c r="G703" s="4"/>
      <c r="H703" s="4"/>
      <c r="I703" s="4"/>
    </row>
    <row r="704" spans="1:9" ht="79.900000000000006" customHeight="1" x14ac:dyDescent="0.25">
      <c r="A704" s="30">
        <f t="shared" si="10"/>
        <v>702</v>
      </c>
      <c r="B704" s="50" t="s">
        <v>1566</v>
      </c>
      <c r="C704" s="22" t="s">
        <v>1565</v>
      </c>
      <c r="D704" s="22" t="s">
        <v>33</v>
      </c>
      <c r="E704" s="23">
        <f>IFERROR((INDEX(JADID[],MATCH(Table4[[#This Row],[کد کالا]],JADID[کد کالا],0),1)),"پایان موجودی")</f>
        <v>224000</v>
      </c>
      <c r="G704" s="4"/>
      <c r="H704" s="4"/>
      <c r="I704" s="4"/>
    </row>
    <row r="705" spans="1:9" ht="79.900000000000006" customHeight="1" x14ac:dyDescent="0.25">
      <c r="A705" s="30">
        <f t="shared" si="10"/>
        <v>703</v>
      </c>
      <c r="B705" s="50" t="s">
        <v>1568</v>
      </c>
      <c r="C705" s="22" t="s">
        <v>1567</v>
      </c>
      <c r="D705" s="22" t="s">
        <v>5</v>
      </c>
      <c r="E705" s="23">
        <f>IFERROR((INDEX(JADID[],MATCH(Table4[[#This Row],[کد کالا]],JADID[کد کالا],0),1)),"پایان موجودی")</f>
        <v>1950000</v>
      </c>
      <c r="G705" s="4"/>
      <c r="H705" s="4"/>
      <c r="I705" s="4"/>
    </row>
    <row r="706" spans="1:9" ht="79.900000000000006" customHeight="1" x14ac:dyDescent="0.25">
      <c r="A706" s="30">
        <f t="shared" si="10"/>
        <v>704</v>
      </c>
      <c r="B706" s="50" t="s">
        <v>1570</v>
      </c>
      <c r="C706" s="22" t="s">
        <v>1569</v>
      </c>
      <c r="D706" s="22" t="s">
        <v>29</v>
      </c>
      <c r="E706" s="23">
        <f>IFERROR((INDEX(JADID[],MATCH(Table4[[#This Row],[کد کالا]],JADID[کد کالا],0),1)),"پایان موجودی")</f>
        <v>1280000</v>
      </c>
      <c r="G706" s="4"/>
      <c r="H706" s="4"/>
      <c r="I706" s="4"/>
    </row>
    <row r="707" spans="1:9" ht="79.900000000000006" customHeight="1" x14ac:dyDescent="0.25">
      <c r="A707" s="30">
        <f t="shared" ref="A707:A770" si="11">A706+1</f>
        <v>705</v>
      </c>
      <c r="B707" s="50" t="s">
        <v>1574</v>
      </c>
      <c r="C707" s="22" t="s">
        <v>1573</v>
      </c>
      <c r="D707" s="22" t="s">
        <v>29</v>
      </c>
      <c r="E707" s="23">
        <f>IFERROR((INDEX(JADID[],MATCH(Table4[[#This Row],[کد کالا]],JADID[کد کالا],0),1)),"پایان موجودی")</f>
        <v>2030000</v>
      </c>
      <c r="G707" s="4"/>
      <c r="H707" s="4"/>
      <c r="I707" s="4"/>
    </row>
    <row r="708" spans="1:9" ht="79.900000000000006" customHeight="1" x14ac:dyDescent="0.25">
      <c r="A708" s="30">
        <f t="shared" si="11"/>
        <v>706</v>
      </c>
      <c r="B708" s="50" t="s">
        <v>1576</v>
      </c>
      <c r="C708" s="22" t="s">
        <v>1575</v>
      </c>
      <c r="D708" s="22" t="s">
        <v>6</v>
      </c>
      <c r="E708" s="23">
        <f>IFERROR((INDEX(JADID[],MATCH(Table4[[#This Row],[کد کالا]],JADID[کد کالا],0),1)),"پایان موجودی")</f>
        <v>2700000</v>
      </c>
      <c r="G708" s="4"/>
      <c r="H708" s="4"/>
      <c r="I708" s="4"/>
    </row>
    <row r="709" spans="1:9" ht="79.900000000000006" customHeight="1" x14ac:dyDescent="0.25">
      <c r="A709" s="30">
        <f t="shared" si="11"/>
        <v>707</v>
      </c>
      <c r="B709" s="50" t="s">
        <v>1578</v>
      </c>
      <c r="C709" s="22" t="s">
        <v>1577</v>
      </c>
      <c r="D709" s="22" t="s">
        <v>5</v>
      </c>
      <c r="E709" s="23" t="str">
        <f>IFERROR((INDEX(JADID[],MATCH(Table4[[#This Row],[کد کالا]],JADID[کد کالا],0),1)),"پایان موجودی")</f>
        <v>پایان موجودی</v>
      </c>
      <c r="G709" s="4"/>
      <c r="H709" s="4"/>
      <c r="I709" s="4"/>
    </row>
    <row r="710" spans="1:9" ht="79.900000000000006" customHeight="1" x14ac:dyDescent="0.25">
      <c r="A710" s="30">
        <f t="shared" si="11"/>
        <v>708</v>
      </c>
      <c r="B710" s="50" t="s">
        <v>1580</v>
      </c>
      <c r="C710" s="22" t="s">
        <v>1579</v>
      </c>
      <c r="D710" s="22" t="s">
        <v>29</v>
      </c>
      <c r="E710" s="23" t="str">
        <f>IFERROR((INDEX(JADID[],MATCH(Table4[[#This Row],[کد کالا]],JADID[کد کالا],0),1)),"پایان موجودی")</f>
        <v>پایان موجودی</v>
      </c>
      <c r="G710" s="4"/>
      <c r="H710" s="4"/>
      <c r="I710" s="4"/>
    </row>
    <row r="711" spans="1:9" ht="79.900000000000006" customHeight="1" x14ac:dyDescent="0.25">
      <c r="A711" s="30">
        <f t="shared" si="11"/>
        <v>709</v>
      </c>
      <c r="B711" s="50" t="s">
        <v>1784</v>
      </c>
      <c r="C711" s="22" t="s">
        <v>1794</v>
      </c>
      <c r="D711" s="22" t="s">
        <v>53</v>
      </c>
      <c r="E711" s="23" t="str">
        <f>IFERROR((INDEX(JADID[],MATCH(Table4[[#This Row],[کد کالا]],JADID[کد کالا],0),1)),"پایان موجودی")</f>
        <v>پایان موجودی</v>
      </c>
      <c r="G711" s="4"/>
      <c r="H711" s="4"/>
      <c r="I711" s="4"/>
    </row>
    <row r="712" spans="1:9" ht="79.900000000000006" customHeight="1" x14ac:dyDescent="0.25">
      <c r="A712" s="30">
        <f t="shared" si="11"/>
        <v>710</v>
      </c>
      <c r="B712" s="50" t="s">
        <v>1582</v>
      </c>
      <c r="C712" s="22" t="s">
        <v>1581</v>
      </c>
      <c r="D712" s="22" t="s">
        <v>78</v>
      </c>
      <c r="E712" s="23">
        <f>IFERROR((INDEX(JADID[],MATCH(Table4[[#This Row],[کد کالا]],JADID[کد کالا],0),1)),"پایان موجودی")</f>
        <v>3750000</v>
      </c>
      <c r="G712" s="4"/>
      <c r="H712" s="4"/>
      <c r="I712" s="4"/>
    </row>
    <row r="713" spans="1:9" ht="79.900000000000006" customHeight="1" x14ac:dyDescent="0.25">
      <c r="A713" s="30">
        <f t="shared" si="11"/>
        <v>711</v>
      </c>
      <c r="B713" s="50" t="s">
        <v>1584</v>
      </c>
      <c r="C713" s="22" t="s">
        <v>1583</v>
      </c>
      <c r="D713" s="22" t="s">
        <v>26</v>
      </c>
      <c r="E713" s="23">
        <f>IFERROR((INDEX(JADID[],MATCH(Table4[[#This Row],[کد کالا]],JADID[کد کالا],0),1)),"پایان موجودی")</f>
        <v>3990000</v>
      </c>
      <c r="G713" s="4"/>
      <c r="H713" s="4"/>
      <c r="I713" s="4"/>
    </row>
    <row r="714" spans="1:9" ht="79.900000000000006" customHeight="1" x14ac:dyDescent="0.25">
      <c r="A714" s="30">
        <f t="shared" si="11"/>
        <v>712</v>
      </c>
      <c r="B714" s="50" t="s">
        <v>1586</v>
      </c>
      <c r="C714" s="22" t="s">
        <v>1585</v>
      </c>
      <c r="D714" s="22" t="s">
        <v>29</v>
      </c>
      <c r="E714" s="23">
        <f>IFERROR((INDEX(JADID[],MATCH(Table4[[#This Row],[کد کالا]],JADID[کد کالا],0),1)),"پایان موجودی")</f>
        <v>1387500</v>
      </c>
      <c r="F714"/>
      <c r="G714" s="4"/>
      <c r="H714" s="4"/>
      <c r="I714" s="4"/>
    </row>
    <row r="715" spans="1:9" ht="79.900000000000006" customHeight="1" x14ac:dyDescent="0.25">
      <c r="A715" s="30">
        <f t="shared" si="11"/>
        <v>713</v>
      </c>
      <c r="B715" s="50" t="s">
        <v>1588</v>
      </c>
      <c r="C715" s="22" t="s">
        <v>1587</v>
      </c>
      <c r="D715" s="22" t="s">
        <v>6</v>
      </c>
      <c r="E715" s="23">
        <f>IFERROR((INDEX(JADID[],MATCH(Table4[[#This Row],[کد کالا]],JADID[کد کالا],0),1)),"پایان موجودی")</f>
        <v>2065000</v>
      </c>
      <c r="F715"/>
      <c r="G715" s="4"/>
      <c r="H715" s="4"/>
      <c r="I715" s="4"/>
    </row>
    <row r="716" spans="1:9" ht="79.900000000000006" customHeight="1" x14ac:dyDescent="0.25">
      <c r="A716" s="30">
        <f t="shared" si="11"/>
        <v>714</v>
      </c>
      <c r="B716" s="50" t="s">
        <v>1590</v>
      </c>
      <c r="C716" s="22" t="s">
        <v>1589</v>
      </c>
      <c r="D716" s="22" t="s">
        <v>6</v>
      </c>
      <c r="E716" s="23">
        <f>IFERROR((INDEX(JADID[],MATCH(Table4[[#This Row],[کد کالا]],JADID[کد کالا],0),1)),"پایان موجودی")</f>
        <v>2685000</v>
      </c>
      <c r="F716"/>
      <c r="G716" s="4"/>
      <c r="H716" s="4"/>
      <c r="I716" s="4"/>
    </row>
    <row r="717" spans="1:9" ht="79.900000000000006" customHeight="1" x14ac:dyDescent="0.25">
      <c r="A717" s="30">
        <f t="shared" si="11"/>
        <v>715</v>
      </c>
      <c r="B717" s="50" t="s">
        <v>1785</v>
      </c>
      <c r="C717" s="22" t="s">
        <v>1793</v>
      </c>
      <c r="D717" s="22" t="s">
        <v>23</v>
      </c>
      <c r="E717" s="23">
        <f>IFERROR((INDEX(JADID[],MATCH(Table4[[#This Row],[کد کالا]],JADID[کد کالا],0),1)),"پایان موجودی")</f>
        <v>4400000</v>
      </c>
      <c r="F717" s="8"/>
      <c r="G717" s="4"/>
      <c r="H717" s="4"/>
      <c r="I717" s="4"/>
    </row>
    <row r="718" spans="1:9" ht="79.900000000000006" customHeight="1" x14ac:dyDescent="0.25">
      <c r="A718" s="30">
        <f t="shared" si="11"/>
        <v>716</v>
      </c>
      <c r="B718" s="50" t="s">
        <v>1592</v>
      </c>
      <c r="C718" s="22" t="s">
        <v>1591</v>
      </c>
      <c r="D718" s="22" t="s">
        <v>23</v>
      </c>
      <c r="E718" s="23">
        <f>IFERROR((INDEX(JADID[],MATCH(Table4[[#This Row],[کد کالا]],JADID[کد کالا],0),1)),"پایان موجودی")</f>
        <v>4080000</v>
      </c>
      <c r="F718"/>
      <c r="G718" s="4"/>
      <c r="H718" s="4"/>
      <c r="I718" s="4"/>
    </row>
    <row r="719" spans="1:9" ht="79.900000000000006" customHeight="1" x14ac:dyDescent="0.25">
      <c r="A719" s="30">
        <f t="shared" si="11"/>
        <v>717</v>
      </c>
      <c r="B719" s="50" t="s">
        <v>1594</v>
      </c>
      <c r="C719" s="22" t="s">
        <v>1593</v>
      </c>
      <c r="D719" s="22" t="s">
        <v>65</v>
      </c>
      <c r="E719" s="23" t="str">
        <f>IFERROR((INDEX(JADID[],MATCH(Table4[[#This Row],[کد کالا]],JADID[کد کالا],0),1)),"پایان موجودی")</f>
        <v>پایان موجودی</v>
      </c>
      <c r="F719" s="7"/>
      <c r="G719" s="4"/>
      <c r="H719" s="4"/>
      <c r="I719" s="4"/>
    </row>
    <row r="720" spans="1:9" ht="79.900000000000006" customHeight="1" x14ac:dyDescent="0.25">
      <c r="A720" s="30">
        <f t="shared" si="11"/>
        <v>718</v>
      </c>
      <c r="B720" s="50" t="s">
        <v>1600</v>
      </c>
      <c r="C720" s="22" t="s">
        <v>1599</v>
      </c>
      <c r="D720" s="22" t="s">
        <v>5</v>
      </c>
      <c r="E720" s="23" t="str">
        <f>IFERROR((INDEX(JADID[],MATCH(Table4[[#This Row],[کد کالا]],JADID[کد کالا],0),1)),"پایان موجودی")</f>
        <v>پایان موجودی</v>
      </c>
      <c r="F720" s="7"/>
      <c r="G720" s="4"/>
      <c r="H720" s="4"/>
      <c r="I720" s="4"/>
    </row>
    <row r="721" spans="1:9" ht="79.900000000000006" customHeight="1" x14ac:dyDescent="0.25">
      <c r="A721" s="30">
        <f t="shared" si="11"/>
        <v>719</v>
      </c>
      <c r="B721" s="50" t="s">
        <v>1786</v>
      </c>
      <c r="C721" s="22" t="s">
        <v>1792</v>
      </c>
      <c r="D721" s="22" t="s">
        <v>5</v>
      </c>
      <c r="E721" s="23" t="str">
        <f>IFERROR((INDEX(JADID[],MATCH(Table4[[#This Row],[کد کالا]],JADID[کد کالا],0),1)),"پایان موجودی")</f>
        <v>پایان موجودی</v>
      </c>
      <c r="F721" s="7"/>
      <c r="G721" s="4"/>
      <c r="H721" s="4"/>
      <c r="I721" s="4"/>
    </row>
    <row r="722" spans="1:9" ht="79.900000000000006" customHeight="1" x14ac:dyDescent="0.25">
      <c r="A722" s="30">
        <f t="shared" si="11"/>
        <v>720</v>
      </c>
      <c r="B722" s="50" t="s">
        <v>1604</v>
      </c>
      <c r="C722" s="22" t="s">
        <v>1603</v>
      </c>
      <c r="D722" s="22" t="s">
        <v>167</v>
      </c>
      <c r="E722" s="23" t="str">
        <f>IFERROR((INDEX(JADID[],MATCH(Table4[[#This Row],[کد کالا]],JADID[کد کالا],0),1)),"پایان موجودی")</f>
        <v>پایان موجودی</v>
      </c>
      <c r="F722" s="7"/>
      <c r="G722" s="4"/>
      <c r="H722" s="4"/>
      <c r="I722" s="4"/>
    </row>
    <row r="723" spans="1:9" ht="79.900000000000006" customHeight="1" x14ac:dyDescent="0.25">
      <c r="A723" s="30">
        <f t="shared" si="11"/>
        <v>721</v>
      </c>
      <c r="B723" s="50" t="s">
        <v>1608</v>
      </c>
      <c r="C723" s="24" t="s">
        <v>1607</v>
      </c>
      <c r="D723" s="22" t="s">
        <v>6</v>
      </c>
      <c r="E723" s="23">
        <f>IFERROR((INDEX(JADID[],MATCH(Table4[[#This Row],[کد کالا]],JADID[کد کالا],0),1)),"پایان موجودی")</f>
        <v>3080000</v>
      </c>
      <c r="F723" s="8"/>
      <c r="G723" s="4"/>
      <c r="H723" s="4"/>
      <c r="I723" s="4"/>
    </row>
    <row r="724" spans="1:9" ht="79.900000000000006" customHeight="1" x14ac:dyDescent="0.25">
      <c r="A724" s="30">
        <f t="shared" si="11"/>
        <v>722</v>
      </c>
      <c r="B724" s="50" t="s">
        <v>1610</v>
      </c>
      <c r="C724" s="24" t="s">
        <v>1609</v>
      </c>
      <c r="D724" s="22" t="s">
        <v>84</v>
      </c>
      <c r="E724" s="23">
        <f>IFERROR((INDEX(JADID[],MATCH(Table4[[#This Row],[کد کالا]],JADID[کد کالا],0),1)),"پایان موجودی")</f>
        <v>2280000</v>
      </c>
      <c r="G724" s="4"/>
      <c r="H724" s="4"/>
      <c r="I724" s="4"/>
    </row>
    <row r="725" spans="1:9" ht="79.900000000000006" customHeight="1" x14ac:dyDescent="0.25">
      <c r="A725" s="30">
        <f t="shared" si="11"/>
        <v>723</v>
      </c>
      <c r="B725" s="50" t="s">
        <v>1612</v>
      </c>
      <c r="C725" s="24" t="s">
        <v>1611</v>
      </c>
      <c r="D725" s="22" t="s">
        <v>6</v>
      </c>
      <c r="E725" s="23">
        <f>IFERROR((INDEX(JADID[],MATCH(Table4[[#This Row],[کد کالا]],JADID[کد کالا],0),1)),"پایان موجودی")</f>
        <v>2100000</v>
      </c>
      <c r="G725" s="4"/>
      <c r="H725" s="4"/>
      <c r="I725" s="4"/>
    </row>
    <row r="726" spans="1:9" ht="79.900000000000006" customHeight="1" x14ac:dyDescent="0.25">
      <c r="A726" s="30">
        <f t="shared" si="11"/>
        <v>724</v>
      </c>
      <c r="B726" s="50" t="s">
        <v>1614</v>
      </c>
      <c r="C726" s="24" t="s">
        <v>1613</v>
      </c>
      <c r="D726" s="22" t="s">
        <v>29</v>
      </c>
      <c r="E726" s="23" t="str">
        <f>IFERROR((INDEX(JADID[],MATCH(Table4[[#This Row],[کد کالا]],JADID[کد کالا],0),1)),"پایان موجودی")</f>
        <v>پایان موجودی</v>
      </c>
      <c r="F726" s="8"/>
      <c r="G726" s="4"/>
      <c r="H726" s="4"/>
      <c r="I726" s="4"/>
    </row>
    <row r="727" spans="1:9" ht="79.900000000000006" customHeight="1" x14ac:dyDescent="0.25">
      <c r="A727" s="30">
        <f t="shared" si="11"/>
        <v>725</v>
      </c>
      <c r="B727" s="50" t="s">
        <v>1616</v>
      </c>
      <c r="C727" s="22" t="s">
        <v>1615</v>
      </c>
      <c r="D727" s="22" t="s">
        <v>92</v>
      </c>
      <c r="E727" s="23">
        <f>IFERROR((INDEX(JADID[],MATCH(Table4[[#This Row],[کد کالا]],JADID[کد کالا],0),1)),"پایان موجودی")</f>
        <v>1725000</v>
      </c>
      <c r="F727" s="7"/>
      <c r="G727" s="4"/>
      <c r="H727" s="4"/>
      <c r="I727" s="4"/>
    </row>
    <row r="728" spans="1:9" ht="79.900000000000006" customHeight="1" x14ac:dyDescent="0.25">
      <c r="A728" s="30">
        <f t="shared" si="11"/>
        <v>726</v>
      </c>
      <c r="B728" s="50" t="s">
        <v>1618</v>
      </c>
      <c r="C728" s="24" t="s">
        <v>1617</v>
      </c>
      <c r="D728" s="22" t="s">
        <v>92</v>
      </c>
      <c r="E728" s="23">
        <f>IFERROR((INDEX(JADID[],MATCH(Table4[[#This Row],[کد کالا]],JADID[کد کالا],0),1)),"پایان موجودی")</f>
        <v>1725000</v>
      </c>
      <c r="F728" s="8"/>
      <c r="G728" s="4"/>
      <c r="H728" s="4"/>
      <c r="I728" s="4"/>
    </row>
    <row r="729" spans="1:9" ht="79.900000000000006" customHeight="1" x14ac:dyDescent="0.25">
      <c r="A729" s="30">
        <f t="shared" si="11"/>
        <v>727</v>
      </c>
      <c r="B729" s="50" t="s">
        <v>1620</v>
      </c>
      <c r="C729" s="22" t="s">
        <v>1619</v>
      </c>
      <c r="D729" s="22" t="s">
        <v>92</v>
      </c>
      <c r="E729" s="23" t="str">
        <f>IFERROR((INDEX(JADID[],MATCH(Table4[[#This Row],[کد کالا]],JADID[کد کالا],0),1)),"پایان موجودی")</f>
        <v>پایان موجودی</v>
      </c>
      <c r="F729" s="7"/>
      <c r="G729" s="4"/>
      <c r="H729" s="4"/>
      <c r="I729" s="4"/>
    </row>
    <row r="730" spans="1:9" ht="79.900000000000006" customHeight="1" x14ac:dyDescent="0.25">
      <c r="A730" s="30">
        <f t="shared" si="11"/>
        <v>728</v>
      </c>
      <c r="B730" s="50" t="s">
        <v>1622</v>
      </c>
      <c r="C730" s="22" t="s">
        <v>1621</v>
      </c>
      <c r="D730" s="22" t="s">
        <v>92</v>
      </c>
      <c r="E730" s="23">
        <f>IFERROR((INDEX(JADID[],MATCH(Table4[[#This Row],[کد کالا]],JADID[کد کالا],0),1)),"پایان موجودی")</f>
        <v>1725000</v>
      </c>
      <c r="F730" s="7"/>
      <c r="G730" s="4"/>
      <c r="H730" s="4"/>
      <c r="I730" s="4"/>
    </row>
    <row r="731" spans="1:9" ht="79.900000000000006" customHeight="1" x14ac:dyDescent="0.25">
      <c r="A731" s="30">
        <f t="shared" si="11"/>
        <v>729</v>
      </c>
      <c r="B731" s="50" t="s">
        <v>1624</v>
      </c>
      <c r="C731" s="22" t="s">
        <v>1623</v>
      </c>
      <c r="D731" s="22" t="s">
        <v>92</v>
      </c>
      <c r="E731" s="23">
        <f>IFERROR((INDEX(JADID[],MATCH(Table4[[#This Row],[کد کالا]],JADID[کد کالا],0),1)),"پایان موجودی")</f>
        <v>1725000</v>
      </c>
      <c r="F731" s="7"/>
      <c r="G731" s="4"/>
      <c r="H731" s="4"/>
      <c r="I731" s="4"/>
    </row>
    <row r="732" spans="1:9" ht="79.900000000000006" customHeight="1" x14ac:dyDescent="0.25">
      <c r="A732" s="30">
        <f t="shared" si="11"/>
        <v>730</v>
      </c>
      <c r="B732" s="50" t="s">
        <v>1626</v>
      </c>
      <c r="C732" s="22" t="s">
        <v>1625</v>
      </c>
      <c r="D732" s="22" t="s">
        <v>979</v>
      </c>
      <c r="E732" s="23">
        <f>IFERROR((INDEX(JADID[],MATCH(Table4[[#This Row],[کد کالا]],JADID[کد کالا],0),1)),"پایان موجودی")</f>
        <v>1012500</v>
      </c>
      <c r="F732" s="7"/>
      <c r="G732" s="4"/>
      <c r="H732" s="4"/>
      <c r="I732" s="4"/>
    </row>
    <row r="733" spans="1:9" ht="79.900000000000006" customHeight="1" x14ac:dyDescent="0.25">
      <c r="A733" s="30">
        <f t="shared" si="11"/>
        <v>731</v>
      </c>
      <c r="B733" s="50" t="s">
        <v>1628</v>
      </c>
      <c r="C733" s="22" t="s">
        <v>1627</v>
      </c>
      <c r="D733" s="22" t="s">
        <v>71</v>
      </c>
      <c r="E733" s="23">
        <f>IFERROR((INDEX(JADID[],MATCH(Table4[[#This Row],[کد کالا]],JADID[کد کالا],0),1)),"پایان موجودی")</f>
        <v>2700000</v>
      </c>
      <c r="G733" s="4"/>
      <c r="H733" s="4"/>
      <c r="I733" s="4"/>
    </row>
    <row r="734" spans="1:9" ht="79.900000000000006" customHeight="1" x14ac:dyDescent="0.25">
      <c r="A734" s="30">
        <f t="shared" si="11"/>
        <v>732</v>
      </c>
      <c r="B734" s="50" t="s">
        <v>1630</v>
      </c>
      <c r="C734" s="22" t="s">
        <v>1629</v>
      </c>
      <c r="D734" s="22" t="s">
        <v>29</v>
      </c>
      <c r="E734" s="23" t="str">
        <f>IFERROR((INDEX(JADID[],MATCH(Table4[[#This Row],[کد کالا]],JADID[کد کالا],0),1)),"پایان موجودی")</f>
        <v>پایان موجودی</v>
      </c>
      <c r="F734" s="7"/>
      <c r="G734" s="4"/>
      <c r="H734" s="4"/>
      <c r="I734" s="4"/>
    </row>
    <row r="735" spans="1:9" ht="79.900000000000006" customHeight="1" x14ac:dyDescent="0.25">
      <c r="A735" s="30">
        <f t="shared" si="11"/>
        <v>733</v>
      </c>
      <c r="B735" s="50" t="s">
        <v>1632</v>
      </c>
      <c r="C735" s="22" t="s">
        <v>1631</v>
      </c>
      <c r="D735" s="22" t="s">
        <v>116</v>
      </c>
      <c r="E735" s="23" t="str">
        <f>IFERROR((INDEX(JADID[],MATCH(Table4[[#This Row],[کد کالا]],JADID[کد کالا],0),1)),"پایان موجودی")</f>
        <v>پایان موجودی</v>
      </c>
      <c r="F735" s="7"/>
      <c r="G735" s="4"/>
      <c r="H735" s="4"/>
      <c r="I735" s="4"/>
    </row>
    <row r="736" spans="1:9" ht="79.900000000000006" customHeight="1" x14ac:dyDescent="0.25">
      <c r="A736" s="30">
        <f t="shared" si="11"/>
        <v>734</v>
      </c>
      <c r="B736" s="50" t="s">
        <v>1634</v>
      </c>
      <c r="C736" s="22" t="s">
        <v>1633</v>
      </c>
      <c r="D736" s="22" t="s">
        <v>29</v>
      </c>
      <c r="E736" s="23">
        <f>IFERROR((INDEX(JADID[],MATCH(Table4[[#This Row],[کد کالا]],JADID[کد کالا],0),1)),"پایان موجودی")</f>
        <v>1600000</v>
      </c>
      <c r="F736" s="7"/>
      <c r="G736" s="4"/>
      <c r="H736" s="4"/>
      <c r="I736" s="4"/>
    </row>
    <row r="737" spans="1:9" ht="79.900000000000006" customHeight="1" x14ac:dyDescent="0.25">
      <c r="A737" s="30">
        <f t="shared" si="11"/>
        <v>735</v>
      </c>
      <c r="B737" s="50" t="s">
        <v>1638</v>
      </c>
      <c r="C737" s="22" t="s">
        <v>1637</v>
      </c>
      <c r="D737" s="22" t="s">
        <v>29</v>
      </c>
      <c r="E737" s="23">
        <f>IFERROR((INDEX(JADID[],MATCH(Table4[[#This Row],[کد کالا]],JADID[کد کالا],0),1)),"پایان موجودی")</f>
        <v>3600000</v>
      </c>
      <c r="F737" s="7"/>
      <c r="G737" s="4"/>
      <c r="H737" s="4"/>
      <c r="I737" s="4"/>
    </row>
    <row r="738" spans="1:9" ht="79.900000000000006" customHeight="1" x14ac:dyDescent="0.25">
      <c r="A738" s="30">
        <f t="shared" si="11"/>
        <v>736</v>
      </c>
      <c r="B738" s="50" t="s">
        <v>1640</v>
      </c>
      <c r="C738" s="22" t="s">
        <v>1639</v>
      </c>
      <c r="D738" s="22" t="s">
        <v>43</v>
      </c>
      <c r="E738" s="23">
        <f>IFERROR((INDEX(JADID[],MATCH(Table4[[#This Row],[کد کالا]],JADID[کد کالا],0),1)),"پایان موجودی")</f>
        <v>2240000</v>
      </c>
      <c r="F738" s="7"/>
      <c r="G738" s="4"/>
      <c r="H738" s="4"/>
      <c r="I738" s="4"/>
    </row>
    <row r="739" spans="1:9" ht="79.900000000000006" customHeight="1" x14ac:dyDescent="0.25">
      <c r="A739" s="30">
        <f t="shared" si="11"/>
        <v>737</v>
      </c>
      <c r="B739" s="50" t="s">
        <v>1642</v>
      </c>
      <c r="C739" s="22" t="s">
        <v>1641</v>
      </c>
      <c r="D739" s="22" t="s">
        <v>29</v>
      </c>
      <c r="E739" s="23">
        <f>IFERROR((INDEX(JADID[],MATCH(Table4[[#This Row],[کد کالا]],JADID[کد کالا],0),1)),"پایان موجودی")</f>
        <v>1840000</v>
      </c>
      <c r="G739" s="4"/>
      <c r="H739" s="4"/>
      <c r="I739" s="4"/>
    </row>
    <row r="740" spans="1:9" ht="79.900000000000006" customHeight="1" x14ac:dyDescent="0.25">
      <c r="A740" s="30">
        <f t="shared" si="11"/>
        <v>738</v>
      </c>
      <c r="B740" s="50" t="s">
        <v>1644</v>
      </c>
      <c r="C740" s="22" t="s">
        <v>1643</v>
      </c>
      <c r="D740" s="22" t="s">
        <v>5</v>
      </c>
      <c r="E740" s="23">
        <f>IFERROR((INDEX(JADID[],MATCH(Table4[[#This Row],[کد کالا]],JADID[کد کالا],0),1)),"پایان موجودی")</f>
        <v>487500</v>
      </c>
      <c r="F740" s="7"/>
      <c r="G740" s="4"/>
      <c r="H740" s="4"/>
      <c r="I740" s="4"/>
    </row>
    <row r="741" spans="1:9" ht="79.900000000000006" customHeight="1" x14ac:dyDescent="0.25">
      <c r="A741" s="30">
        <f t="shared" si="11"/>
        <v>739</v>
      </c>
      <c r="B741" s="50" t="s">
        <v>1646</v>
      </c>
      <c r="C741" s="22" t="s">
        <v>1645</v>
      </c>
      <c r="D741" s="22" t="s">
        <v>5</v>
      </c>
      <c r="E741" s="23">
        <f>IFERROR((INDEX(JADID[],MATCH(Table4[[#This Row],[کد کالا]],JADID[کد کالا],0),1)),"پایان موجودی")</f>
        <v>300000</v>
      </c>
      <c r="F741" s="7"/>
      <c r="G741" s="4"/>
      <c r="H741" s="4"/>
      <c r="I741" s="4"/>
    </row>
    <row r="742" spans="1:9" ht="79.900000000000006" customHeight="1" x14ac:dyDescent="0.25">
      <c r="A742" s="30">
        <f t="shared" si="11"/>
        <v>740</v>
      </c>
      <c r="B742" s="50" t="s">
        <v>1648</v>
      </c>
      <c r="C742" s="22" t="s">
        <v>1647</v>
      </c>
      <c r="D742" s="22" t="s">
        <v>5</v>
      </c>
      <c r="E742" s="23" t="str">
        <f>IFERROR((INDEX(JADID[],MATCH(Table4[[#This Row],[کد کالا]],JADID[کد کالا],0),1)),"پایان موجودی")</f>
        <v>پایان موجودی</v>
      </c>
      <c r="F742" s="7"/>
      <c r="G742" s="4"/>
      <c r="H742" s="4"/>
      <c r="I742" s="4"/>
    </row>
    <row r="743" spans="1:9" ht="79.900000000000006" customHeight="1" x14ac:dyDescent="0.25">
      <c r="A743" s="30">
        <f t="shared" si="11"/>
        <v>741</v>
      </c>
      <c r="B743" s="50" t="s">
        <v>1650</v>
      </c>
      <c r="C743" s="24" t="s">
        <v>1649</v>
      </c>
      <c r="D743" s="22" t="s">
        <v>5</v>
      </c>
      <c r="E743" s="23" t="str">
        <f>IFERROR((INDEX(JADID[],MATCH(Table4[[#This Row],[کد کالا]],JADID[کد کالا],0),1)),"پایان موجودی")</f>
        <v>پایان موجودی</v>
      </c>
      <c r="F743" s="8"/>
      <c r="G743" s="4"/>
      <c r="H743" s="4"/>
      <c r="I743" s="4"/>
    </row>
    <row r="744" spans="1:9" ht="79.900000000000006" customHeight="1" x14ac:dyDescent="0.25">
      <c r="A744" s="30">
        <f t="shared" si="11"/>
        <v>742</v>
      </c>
      <c r="B744" s="50" t="s">
        <v>1652</v>
      </c>
      <c r="C744" s="24" t="s">
        <v>1651</v>
      </c>
      <c r="D744" s="22" t="s">
        <v>16</v>
      </c>
      <c r="E744" s="23">
        <f>IFERROR((INDEX(JADID[],MATCH(Table4[[#This Row],[کد کالا]],JADID[کد کالا],0),1)),"پایان موجودی")</f>
        <v>2560000</v>
      </c>
      <c r="G744" s="4"/>
      <c r="H744" s="4"/>
      <c r="I744" s="4"/>
    </row>
    <row r="745" spans="1:9" ht="79.900000000000006" customHeight="1" x14ac:dyDescent="0.25">
      <c r="A745" s="30">
        <f t="shared" si="11"/>
        <v>743</v>
      </c>
      <c r="B745" s="50" t="s">
        <v>1654</v>
      </c>
      <c r="C745" s="24" t="s">
        <v>1653</v>
      </c>
      <c r="D745" s="22" t="s">
        <v>29</v>
      </c>
      <c r="E745" s="23">
        <f>IFERROR((INDEX(JADID[],MATCH(Table4[[#This Row],[کد کالا]],JADID[کد کالا],0),1)),"پایان موجودی")</f>
        <v>2160000</v>
      </c>
      <c r="F745" s="8"/>
      <c r="G745" s="4"/>
      <c r="H745" s="4"/>
      <c r="I745" s="4"/>
    </row>
    <row r="746" spans="1:9" ht="79.900000000000006" customHeight="1" x14ac:dyDescent="0.25">
      <c r="A746" s="30">
        <f t="shared" si="11"/>
        <v>744</v>
      </c>
      <c r="B746" s="50" t="s">
        <v>1787</v>
      </c>
      <c r="C746" s="22" t="s">
        <v>1791</v>
      </c>
      <c r="D746" s="22" t="s">
        <v>32</v>
      </c>
      <c r="E746" s="23">
        <f>IFERROR((INDEX(JADID[],MATCH(Table4[[#This Row],[کد کالا]],JADID[کد کالا],0),1)),"پایان موجودی")</f>
        <v>2100000</v>
      </c>
      <c r="F746" s="7"/>
      <c r="G746" s="4"/>
      <c r="H746" s="4"/>
      <c r="I746" s="4"/>
    </row>
    <row r="747" spans="1:9" ht="79.900000000000006" customHeight="1" x14ac:dyDescent="0.25">
      <c r="A747" s="30">
        <f t="shared" si="11"/>
        <v>745</v>
      </c>
      <c r="B747" s="50" t="s">
        <v>1656</v>
      </c>
      <c r="C747" s="22" t="s">
        <v>1655</v>
      </c>
      <c r="D747" s="22" t="s">
        <v>6</v>
      </c>
      <c r="E747" s="23">
        <f>IFERROR((INDEX(JADID[],MATCH(Table4[[#This Row],[کد کالا]],JADID[کد کالا],0),1)),"پایان موجودی")</f>
        <v>1800000</v>
      </c>
      <c r="F747" s="7"/>
      <c r="G747" s="4"/>
      <c r="H747" s="4"/>
      <c r="I747" s="4"/>
    </row>
    <row r="748" spans="1:9" ht="79.900000000000006" customHeight="1" x14ac:dyDescent="0.25">
      <c r="A748" s="30">
        <f t="shared" si="11"/>
        <v>746</v>
      </c>
      <c r="B748" s="50" t="s">
        <v>1658</v>
      </c>
      <c r="C748" s="22" t="s">
        <v>1657</v>
      </c>
      <c r="D748" s="22" t="s">
        <v>43</v>
      </c>
      <c r="E748" s="23">
        <f>IFERROR((INDEX(JADID[],MATCH(Table4[[#This Row],[کد کالا]],JADID[کد کالا],0),1)),"پایان موجودی")</f>
        <v>2887500</v>
      </c>
      <c r="G748" s="4"/>
      <c r="H748" s="4"/>
      <c r="I748" s="4"/>
    </row>
    <row r="749" spans="1:9" ht="79.900000000000006" customHeight="1" x14ac:dyDescent="0.25">
      <c r="A749" s="30">
        <f t="shared" si="11"/>
        <v>747</v>
      </c>
      <c r="B749" s="50" t="s">
        <v>1660</v>
      </c>
      <c r="C749" s="24" t="s">
        <v>1659</v>
      </c>
      <c r="D749" s="22" t="s">
        <v>5</v>
      </c>
      <c r="E749" s="23">
        <f>IFERROR((INDEX(JADID[],MATCH(Table4[[#This Row],[کد کالا]],JADID[کد کالا],0),1)),"پایان موجودی")</f>
        <v>3465000</v>
      </c>
      <c r="F749" s="8"/>
      <c r="G749" s="4"/>
      <c r="H749" s="4"/>
      <c r="I749" s="4"/>
    </row>
    <row r="750" spans="1:9" ht="79.900000000000006" customHeight="1" x14ac:dyDescent="0.25">
      <c r="A750" s="30">
        <f t="shared" si="11"/>
        <v>748</v>
      </c>
      <c r="B750" s="50" t="s">
        <v>1662</v>
      </c>
      <c r="C750" s="22" t="s">
        <v>1661</v>
      </c>
      <c r="D750" s="22" t="s">
        <v>43</v>
      </c>
      <c r="E750" s="23">
        <f>IFERROR((INDEX(JADID[],MATCH(Table4[[#This Row],[کد کالا]],JADID[کد کالا],0),1)),"پایان موجودی")</f>
        <v>937500</v>
      </c>
      <c r="F750" s="9"/>
      <c r="G750" s="4"/>
      <c r="H750" s="4"/>
      <c r="I750" s="4"/>
    </row>
    <row r="751" spans="1:9" ht="79.900000000000006" customHeight="1" x14ac:dyDescent="0.25">
      <c r="A751" s="30">
        <f t="shared" si="11"/>
        <v>749</v>
      </c>
      <c r="B751" s="50" t="s">
        <v>1664</v>
      </c>
      <c r="C751" s="22" t="s">
        <v>1663</v>
      </c>
      <c r="D751" s="22" t="s">
        <v>29</v>
      </c>
      <c r="E751" s="23" t="str">
        <f>IFERROR((INDEX(JADID[],MATCH(Table4[[#This Row],[کد کالا]],JADID[کد کالا],0),1)),"پایان موجودی")</f>
        <v>پایان موجودی</v>
      </c>
      <c r="G751" s="4"/>
      <c r="H751" s="4"/>
      <c r="I751" s="4"/>
    </row>
    <row r="752" spans="1:9" ht="79.900000000000006" customHeight="1" x14ac:dyDescent="0.25">
      <c r="A752" s="30">
        <f t="shared" si="11"/>
        <v>750</v>
      </c>
      <c r="B752" s="50" t="s">
        <v>1666</v>
      </c>
      <c r="C752" s="22" t="s">
        <v>1665</v>
      </c>
      <c r="D752" s="22" t="s">
        <v>32</v>
      </c>
      <c r="E752" s="23">
        <f>IFERROR((INDEX(JADID[],MATCH(Table4[[#This Row],[کد کالا]],JADID[کد کالا],0),1)),"پایان موجودی")</f>
        <v>2812500</v>
      </c>
      <c r="G752" s="4"/>
      <c r="H752" s="4"/>
      <c r="I752" s="4"/>
    </row>
    <row r="753" spans="1:9" ht="79.900000000000006" customHeight="1" x14ac:dyDescent="0.25">
      <c r="A753" s="30">
        <f t="shared" si="11"/>
        <v>751</v>
      </c>
      <c r="B753" s="50" t="s">
        <v>1668</v>
      </c>
      <c r="C753" s="22" t="s">
        <v>1667</v>
      </c>
      <c r="D753" s="22" t="s">
        <v>29</v>
      </c>
      <c r="E753" s="23">
        <f>IFERROR((INDEX(JADID[],MATCH(Table4[[#This Row],[کد کالا]],JADID[کد کالا],0),1)),"پایان موجودی")</f>
        <v>1552500</v>
      </c>
      <c r="G753" s="4"/>
      <c r="H753" s="4"/>
      <c r="I753" s="4"/>
    </row>
    <row r="754" spans="1:9" ht="79.900000000000006" customHeight="1" x14ac:dyDescent="0.25">
      <c r="A754" s="30">
        <f t="shared" si="11"/>
        <v>752</v>
      </c>
      <c r="B754" s="50" t="s">
        <v>1670</v>
      </c>
      <c r="C754" s="22" t="s">
        <v>1669</v>
      </c>
      <c r="D754" s="22" t="s">
        <v>116</v>
      </c>
      <c r="E754" s="23" t="str">
        <f>IFERROR((INDEX(JADID[],MATCH(Table4[[#This Row],[کد کالا]],JADID[کد کالا],0),1)),"پایان موجودی")</f>
        <v>پایان موجودی</v>
      </c>
      <c r="F754" s="7"/>
      <c r="G754" s="4"/>
      <c r="H754" s="4"/>
      <c r="I754" s="4"/>
    </row>
    <row r="755" spans="1:9" ht="79.900000000000006" customHeight="1" x14ac:dyDescent="0.25">
      <c r="A755" s="30">
        <f t="shared" si="11"/>
        <v>753</v>
      </c>
      <c r="B755" s="50" t="s">
        <v>1672</v>
      </c>
      <c r="C755" s="22" t="s">
        <v>1671</v>
      </c>
      <c r="D755" s="22" t="s">
        <v>29</v>
      </c>
      <c r="E755" s="23">
        <f>IFERROR((INDEX(JADID[],MATCH(Table4[[#This Row],[کد کالا]],JADID[کد کالا],0),1)),"پایان موجودی")</f>
        <v>2680000</v>
      </c>
      <c r="G755" s="4"/>
      <c r="H755" s="4"/>
      <c r="I755" s="4"/>
    </row>
    <row r="756" spans="1:9" ht="79.900000000000006" customHeight="1" x14ac:dyDescent="0.25">
      <c r="A756" s="30">
        <f t="shared" si="11"/>
        <v>754</v>
      </c>
      <c r="B756" s="50" t="s">
        <v>1674</v>
      </c>
      <c r="C756" s="24" t="s">
        <v>1673</v>
      </c>
      <c r="D756" s="22" t="s">
        <v>29</v>
      </c>
      <c r="E756" s="23">
        <f>IFERROR((INDEX(JADID[],MATCH(Table4[[#This Row],[کد کالا]],JADID[کد کالا],0),1)),"پایان موجودی")</f>
        <v>2400000</v>
      </c>
      <c r="F756" s="8"/>
      <c r="G756" s="4"/>
      <c r="H756" s="4"/>
      <c r="I756" s="4"/>
    </row>
    <row r="757" spans="1:9" ht="79.900000000000006" customHeight="1" x14ac:dyDescent="0.25">
      <c r="A757" s="30">
        <f t="shared" si="11"/>
        <v>755</v>
      </c>
      <c r="B757" s="50" t="s">
        <v>1676</v>
      </c>
      <c r="C757" s="22" t="s">
        <v>1675</v>
      </c>
      <c r="D757" s="22" t="s">
        <v>92</v>
      </c>
      <c r="E757" s="23">
        <f>IFERROR((INDEX(JADID[],MATCH(Table4[[#This Row],[کد کالا]],JADID[کد کالا],0),1)),"پایان موجودی")</f>
        <v>2550000</v>
      </c>
      <c r="G757" s="4"/>
      <c r="H757" s="4"/>
      <c r="I757" s="4"/>
    </row>
    <row r="758" spans="1:9" ht="79.900000000000006" customHeight="1" x14ac:dyDescent="0.25">
      <c r="A758" s="30">
        <f t="shared" si="11"/>
        <v>756</v>
      </c>
      <c r="B758" s="50" t="s">
        <v>1678</v>
      </c>
      <c r="C758" s="22" t="s">
        <v>1677</v>
      </c>
      <c r="D758" s="22" t="s">
        <v>29</v>
      </c>
      <c r="E758" s="23">
        <f>IFERROR((INDEX(JADID[],MATCH(Table4[[#This Row],[کد کالا]],JADID[کد کالا],0),1)),"پایان موجودی")</f>
        <v>1800000</v>
      </c>
      <c r="G758" s="4"/>
      <c r="H758" s="4"/>
      <c r="I758" s="4"/>
    </row>
    <row r="759" spans="1:9" ht="79.900000000000006" customHeight="1" x14ac:dyDescent="0.25">
      <c r="A759" s="30">
        <f t="shared" si="11"/>
        <v>757</v>
      </c>
      <c r="B759" s="50" t="s">
        <v>1680</v>
      </c>
      <c r="C759" s="22" t="s">
        <v>1679</v>
      </c>
      <c r="D759" s="22" t="s">
        <v>29</v>
      </c>
      <c r="E759" s="23">
        <f>IFERROR((INDEX(JADID[],MATCH(Table4[[#This Row],[کد کالا]],JADID[کد کالا],0),1)),"پایان موجودی")</f>
        <v>1500000</v>
      </c>
      <c r="G759" s="4"/>
      <c r="H759" s="4"/>
      <c r="I759" s="4"/>
    </row>
    <row r="760" spans="1:9" ht="90" customHeight="1" x14ac:dyDescent="0.25">
      <c r="A760" s="30">
        <f t="shared" si="11"/>
        <v>758</v>
      </c>
      <c r="B760" s="50" t="s">
        <v>1682</v>
      </c>
      <c r="C760" s="22" t="s">
        <v>1681</v>
      </c>
      <c r="D760" s="22" t="s">
        <v>6</v>
      </c>
      <c r="E760" s="23" t="str">
        <f>IFERROR((INDEX(JADID[],MATCH(Table4[[#This Row],[کد کالا]],JADID[کد کالا],0),1)),"پایان موجودی")</f>
        <v>پایان موجودی</v>
      </c>
    </row>
    <row r="761" spans="1:9" ht="90" customHeight="1" x14ac:dyDescent="0.25">
      <c r="A761" s="30">
        <f t="shared" si="11"/>
        <v>759</v>
      </c>
      <c r="B761" s="50" t="s">
        <v>1788</v>
      </c>
      <c r="C761" s="22" t="s">
        <v>1790</v>
      </c>
      <c r="D761" s="22" t="s">
        <v>29</v>
      </c>
      <c r="E761" s="23">
        <f>IFERROR((INDEX(JADID[],MATCH(Table4[[#This Row],[کد کالا]],JADID[کد کالا],0),1)),"پایان موجودی")</f>
        <v>2360000</v>
      </c>
      <c r="F761" s="8"/>
    </row>
    <row r="762" spans="1:9" ht="90" customHeight="1" x14ac:dyDescent="0.25">
      <c r="A762" s="30">
        <f t="shared" si="11"/>
        <v>760</v>
      </c>
      <c r="B762" s="50" t="s">
        <v>1694</v>
      </c>
      <c r="C762" s="22" t="s">
        <v>1693</v>
      </c>
      <c r="D762" s="22" t="s">
        <v>36</v>
      </c>
      <c r="E762" s="23">
        <f>IFERROR((INDEX(JADID[],MATCH(Table4[[#This Row],[کد کالا]],JADID[کد کالا],0),1)),"پایان موجودی")</f>
        <v>2887500</v>
      </c>
      <c r="F762" s="8"/>
    </row>
    <row r="763" spans="1:9" ht="90" customHeight="1" x14ac:dyDescent="0.25">
      <c r="A763" s="30">
        <f t="shared" si="11"/>
        <v>761</v>
      </c>
      <c r="B763" s="50" t="s">
        <v>1700</v>
      </c>
      <c r="C763" s="22" t="s">
        <v>1699</v>
      </c>
      <c r="D763" s="22" t="s">
        <v>39</v>
      </c>
      <c r="E763" s="23">
        <f>IFERROR((INDEX(JADID[],MATCH(Table4[[#This Row],[کد کالا]],JADID[کد کالا],0),1)),"پایان موجودی")</f>
        <v>4800000</v>
      </c>
      <c r="F763" s="8"/>
    </row>
    <row r="764" spans="1:9" ht="90" customHeight="1" x14ac:dyDescent="0.25">
      <c r="A764" s="30">
        <f t="shared" si="11"/>
        <v>762</v>
      </c>
      <c r="B764" s="50" t="s">
        <v>1702</v>
      </c>
      <c r="C764" s="22" t="s">
        <v>1701</v>
      </c>
      <c r="D764" s="22" t="s">
        <v>56</v>
      </c>
      <c r="E764" s="23">
        <f>IFERROR((INDEX(JADID[],MATCH(Table4[[#This Row],[کد کالا]],JADID[کد کالا],0),1)),"پایان موجودی")</f>
        <v>2400000</v>
      </c>
      <c r="F764" s="8"/>
    </row>
    <row r="765" spans="1:9" ht="90" customHeight="1" x14ac:dyDescent="0.25">
      <c r="A765" s="30">
        <f t="shared" si="11"/>
        <v>763</v>
      </c>
      <c r="B765" s="50" t="s">
        <v>1704</v>
      </c>
      <c r="C765" s="22" t="s">
        <v>1703</v>
      </c>
      <c r="D765" s="22" t="s">
        <v>56</v>
      </c>
      <c r="E765" s="23">
        <f>IFERROR((INDEX(JADID[],MATCH(Table4[[#This Row],[کد کالا]],JADID[کد کالا],0),1)),"پایان موجودی")</f>
        <v>2240000</v>
      </c>
      <c r="F765" s="8"/>
    </row>
    <row r="766" spans="1:9" ht="90" customHeight="1" x14ac:dyDescent="0.25">
      <c r="A766" s="30">
        <f t="shared" si="11"/>
        <v>764</v>
      </c>
      <c r="B766" s="50" t="s">
        <v>1706</v>
      </c>
      <c r="C766" s="22" t="s">
        <v>1705</v>
      </c>
      <c r="D766" s="22" t="s">
        <v>56</v>
      </c>
      <c r="E766" s="23">
        <f>IFERROR((INDEX(JADID[],MATCH(Table4[[#This Row],[کد کالا]],JADID[کد کالا],0),1)),"پایان موجودی")</f>
        <v>2400000</v>
      </c>
      <c r="F766" s="8"/>
    </row>
    <row r="767" spans="1:9" ht="90" customHeight="1" x14ac:dyDescent="0.25">
      <c r="A767" s="30">
        <f t="shared" si="11"/>
        <v>765</v>
      </c>
      <c r="B767" s="50" t="s">
        <v>1708</v>
      </c>
      <c r="C767" s="22" t="s">
        <v>1707</v>
      </c>
      <c r="D767" s="22" t="s">
        <v>56</v>
      </c>
      <c r="E767" s="23">
        <f>IFERROR((INDEX(JADID[],MATCH(Table4[[#This Row],[کد کالا]],JADID[کد کالا],0),1)),"پایان موجودی")</f>
        <v>2800000</v>
      </c>
      <c r="F767" s="8"/>
    </row>
    <row r="768" spans="1:9" ht="90" customHeight="1" x14ac:dyDescent="0.25">
      <c r="A768" s="30">
        <f t="shared" si="11"/>
        <v>766</v>
      </c>
      <c r="B768" s="50" t="s">
        <v>1712</v>
      </c>
      <c r="C768" s="22" t="s">
        <v>1711</v>
      </c>
      <c r="D768" s="22" t="s">
        <v>29</v>
      </c>
      <c r="E768" s="23">
        <f>IFERROR((INDEX(JADID[],MATCH(Table4[[#This Row],[کد کالا]],JADID[کد کالا],0),1)),"پایان موجودی")</f>
        <v>1350000</v>
      </c>
    </row>
    <row r="769" spans="1:6" ht="90" customHeight="1" x14ac:dyDescent="0.25">
      <c r="A769" s="30">
        <f t="shared" si="11"/>
        <v>767</v>
      </c>
      <c r="B769" s="50" t="s">
        <v>1714</v>
      </c>
      <c r="C769" s="22" t="s">
        <v>1713</v>
      </c>
      <c r="D769" s="22" t="s">
        <v>29</v>
      </c>
      <c r="E769" s="23">
        <f>IFERROR((INDEX(JADID[],MATCH(Table4[[#This Row],[کد کالا]],JADID[کد کالا],0),1)),"پایان موجودی")</f>
        <v>2550000</v>
      </c>
    </row>
    <row r="770" spans="1:6" ht="90" customHeight="1" x14ac:dyDescent="0.25">
      <c r="A770" s="30">
        <f t="shared" si="11"/>
        <v>768</v>
      </c>
      <c r="B770" s="50" t="s">
        <v>1716</v>
      </c>
      <c r="C770" s="22" t="s">
        <v>1715</v>
      </c>
      <c r="D770" s="22" t="s">
        <v>29</v>
      </c>
      <c r="E770" s="23">
        <f>IFERROR((INDEX(JADID[],MATCH(Table4[[#This Row],[کد کالا]],JADID[کد کالا],0),1)),"پایان موجودی")</f>
        <v>1760000</v>
      </c>
      <c r="F770" s="8"/>
    </row>
    <row r="771" spans="1:6" ht="90" customHeight="1" x14ac:dyDescent="0.25">
      <c r="A771" s="30">
        <f t="shared" ref="A771:A834" si="12">A770+1</f>
        <v>769</v>
      </c>
      <c r="B771" s="50" t="s">
        <v>1720</v>
      </c>
      <c r="C771" s="22" t="s">
        <v>1719</v>
      </c>
      <c r="D771" s="22" t="s">
        <v>71</v>
      </c>
      <c r="E771" s="23">
        <f>IFERROR((INDEX(JADID[],MATCH(Table4[[#This Row],[کد کالا]],JADID[کد کالا],0),1)),"پایان موجودی")</f>
        <v>2700000</v>
      </c>
      <c r="F771" s="8"/>
    </row>
    <row r="772" spans="1:6" ht="90" customHeight="1" x14ac:dyDescent="0.25">
      <c r="A772" s="30">
        <f t="shared" si="12"/>
        <v>770</v>
      </c>
      <c r="B772" s="50" t="s">
        <v>1722</v>
      </c>
      <c r="C772" s="22" t="s">
        <v>1721</v>
      </c>
      <c r="D772" s="22" t="s">
        <v>6</v>
      </c>
      <c r="E772" s="23">
        <f>IFERROR((INDEX(JADID[],MATCH(Table4[[#This Row],[کد کالا]],JADID[کد کالا],0),1)),"پایان موجودی")</f>
        <v>2640000</v>
      </c>
      <c r="F772" s="8"/>
    </row>
    <row r="773" spans="1:6" ht="90" customHeight="1" x14ac:dyDescent="0.25">
      <c r="A773" s="31">
        <f t="shared" si="12"/>
        <v>771</v>
      </c>
      <c r="B773" s="51" t="s">
        <v>10</v>
      </c>
      <c r="C773" s="38" t="s">
        <v>9</v>
      </c>
      <c r="D773" s="38" t="s">
        <v>5</v>
      </c>
      <c r="E773" s="23">
        <f>IFERROR((INDEX(JADID[],MATCH(Table4[[#This Row],[کد کالا]],JADID[کد کالا],0),1)),"پایان موجودی")</f>
        <v>952500</v>
      </c>
      <c r="F773" s="8"/>
    </row>
    <row r="774" spans="1:6" ht="90" customHeight="1" x14ac:dyDescent="0.25">
      <c r="A774" s="31">
        <f t="shared" si="12"/>
        <v>772</v>
      </c>
      <c r="B774" s="52" t="s">
        <v>14</v>
      </c>
      <c r="C774" s="38" t="s">
        <v>13</v>
      </c>
      <c r="D774" s="38" t="s">
        <v>12</v>
      </c>
      <c r="E774" s="29">
        <f>IFERROR((INDEX(JADID[],MATCH(Table4[[#This Row],[کد کالا]],JADID[کد کالا],0),1)),"پایان موجودی")</f>
        <v>1402500</v>
      </c>
      <c r="F774" s="8"/>
    </row>
    <row r="775" spans="1:6" ht="90" customHeight="1" x14ac:dyDescent="0.25">
      <c r="A775" s="31">
        <f t="shared" si="12"/>
        <v>773</v>
      </c>
      <c r="B775" s="52" t="s">
        <v>35</v>
      </c>
      <c r="C775" s="38" t="s">
        <v>34</v>
      </c>
      <c r="D775" s="38" t="s">
        <v>33</v>
      </c>
      <c r="E775" s="29">
        <f>IFERROR((INDEX(JADID[],MATCH(Table4[[#This Row],[کد کالا]],JADID[کد کالا],0),1)),"پایان موجودی")</f>
        <v>1200000</v>
      </c>
      <c r="F775" s="8"/>
    </row>
    <row r="776" spans="1:6" ht="90" customHeight="1" x14ac:dyDescent="0.25">
      <c r="A776" s="31">
        <f t="shared" si="12"/>
        <v>774</v>
      </c>
      <c r="B776" s="51" t="s">
        <v>73</v>
      </c>
      <c r="C776" s="38" t="s">
        <v>72</v>
      </c>
      <c r="D776" s="38" t="s">
        <v>12</v>
      </c>
      <c r="E776" s="23">
        <f>IFERROR((INDEX(JADID[],MATCH(Table4[[#This Row],[کد کالا]],JADID[کد کالا],0),1)),"پایان موجودی")</f>
        <v>250000</v>
      </c>
      <c r="F776" s="8"/>
    </row>
    <row r="777" spans="1:6" ht="90" customHeight="1" x14ac:dyDescent="0.25">
      <c r="A777" s="31">
        <f t="shared" si="12"/>
        <v>775</v>
      </c>
      <c r="B777" s="52" t="s">
        <v>75</v>
      </c>
      <c r="C777" s="38" t="s">
        <v>74</v>
      </c>
      <c r="D777" s="38" t="s">
        <v>33</v>
      </c>
      <c r="E777" s="29" t="str">
        <f>IFERROR((INDEX(JADID[],MATCH(Table4[[#This Row],[کد کالا]],JADID[کد کالا],0),1)),"پایان موجودی")</f>
        <v>پایان موجودی</v>
      </c>
      <c r="F777" s="8"/>
    </row>
    <row r="778" spans="1:6" ht="90" customHeight="1" x14ac:dyDescent="0.25">
      <c r="A778" s="31">
        <f t="shared" si="12"/>
        <v>776</v>
      </c>
      <c r="B778" s="52" t="s">
        <v>102</v>
      </c>
      <c r="C778" s="38" t="s">
        <v>101</v>
      </c>
      <c r="D778" s="38" t="s">
        <v>100</v>
      </c>
      <c r="E778" s="29" t="str">
        <f>IFERROR((INDEX(JADID[],MATCH(Table4[[#This Row],[کد کالا]],JADID[کد کالا],0),1)),"پایان موجودی")</f>
        <v>پایان موجودی</v>
      </c>
      <c r="F778" s="8"/>
    </row>
    <row r="779" spans="1:6" ht="90" customHeight="1" x14ac:dyDescent="0.25">
      <c r="A779" s="31">
        <f t="shared" si="12"/>
        <v>777</v>
      </c>
      <c r="B779" s="52" t="s">
        <v>118</v>
      </c>
      <c r="C779" s="38" t="s">
        <v>117</v>
      </c>
      <c r="D779" s="38" t="s">
        <v>81</v>
      </c>
      <c r="E779" s="29">
        <f>IFERROR((INDEX(JADID[],MATCH(Table4[[#This Row],[کد کالا]],JADID[کد کالا],0),1)),"پایان موجودی")</f>
        <v>1200000</v>
      </c>
      <c r="F779" s="8"/>
    </row>
    <row r="780" spans="1:6" ht="90" customHeight="1" x14ac:dyDescent="0.25">
      <c r="A780" s="31">
        <f t="shared" si="12"/>
        <v>778</v>
      </c>
      <c r="B780" s="51" t="s">
        <v>157</v>
      </c>
      <c r="C780" s="38" t="s">
        <v>156</v>
      </c>
      <c r="D780" s="38" t="s">
        <v>5</v>
      </c>
      <c r="E780" s="23">
        <f>IFERROR((INDEX(JADID[],MATCH(Table4[[#This Row],[کد کالا]],JADID[کد کالا],0),1)),"پایان موجودی")</f>
        <v>2145000</v>
      </c>
      <c r="F780" s="8"/>
    </row>
    <row r="781" spans="1:6" ht="90" customHeight="1" x14ac:dyDescent="0.25">
      <c r="A781" s="31">
        <f t="shared" si="12"/>
        <v>779</v>
      </c>
      <c r="B781" s="52" t="s">
        <v>159</v>
      </c>
      <c r="C781" s="38" t="s">
        <v>158</v>
      </c>
      <c r="D781" s="38" t="s">
        <v>87</v>
      </c>
      <c r="E781" s="29">
        <f>IFERROR((INDEX(JADID[],MATCH(Table4[[#This Row],[کد کالا]],JADID[کد کالا],0),1)),"پایان موجودی")</f>
        <v>600000</v>
      </c>
      <c r="F781" s="8"/>
    </row>
    <row r="782" spans="1:6" ht="90" customHeight="1" x14ac:dyDescent="0.25">
      <c r="A782" s="31">
        <f t="shared" si="12"/>
        <v>780</v>
      </c>
      <c r="B782" s="52" t="s">
        <v>166</v>
      </c>
      <c r="C782" s="38" t="s">
        <v>165</v>
      </c>
      <c r="D782" s="38" t="s">
        <v>6</v>
      </c>
      <c r="E782" s="29" t="str">
        <f>IFERROR((INDEX(JADID[],MATCH(Table4[[#This Row],[کد کالا]],JADID[کد کالا],0),1)),"پایان موجودی")</f>
        <v>پایان موجودی</v>
      </c>
      <c r="F782" s="8"/>
    </row>
    <row r="783" spans="1:6" ht="90" customHeight="1" x14ac:dyDescent="0.25">
      <c r="A783" s="31">
        <f t="shared" si="12"/>
        <v>781</v>
      </c>
      <c r="B783" s="52" t="s">
        <v>187</v>
      </c>
      <c r="C783" s="38" t="s">
        <v>186</v>
      </c>
      <c r="D783" s="38" t="s">
        <v>99</v>
      </c>
      <c r="E783" s="29">
        <f>IFERROR((INDEX(JADID[],MATCH(Table4[[#This Row],[کد کالا]],JADID[کد کالا],0),1)),"پایان موجودی")</f>
        <v>1875000</v>
      </c>
      <c r="F783" s="8"/>
    </row>
    <row r="784" spans="1:6" ht="90" customHeight="1" x14ac:dyDescent="0.25">
      <c r="A784" s="31">
        <f t="shared" si="12"/>
        <v>782</v>
      </c>
      <c r="B784" s="51" t="s">
        <v>197</v>
      </c>
      <c r="C784" s="38" t="s">
        <v>196</v>
      </c>
      <c r="D784" s="38" t="s">
        <v>29</v>
      </c>
      <c r="E784" s="23">
        <f>IFERROR((INDEX(JADID[],MATCH(Table4[[#This Row],[کد کالا]],JADID[کد کالا],0),1)),"پایان موجودی")</f>
        <v>2212500</v>
      </c>
      <c r="F784" s="8"/>
    </row>
    <row r="785" spans="1:6" ht="90" customHeight="1" x14ac:dyDescent="0.25">
      <c r="A785" s="31">
        <f t="shared" si="12"/>
        <v>783</v>
      </c>
      <c r="B785" s="52" t="s">
        <v>199</v>
      </c>
      <c r="C785" s="38" t="s">
        <v>198</v>
      </c>
      <c r="D785" s="38" t="s">
        <v>5</v>
      </c>
      <c r="E785" s="29">
        <f>IFERROR((INDEX(JADID[],MATCH(Table4[[#This Row],[کد کالا]],JADID[کد کالا],0),1)),"پایان موجودی")</f>
        <v>3600000</v>
      </c>
      <c r="F785" s="8"/>
    </row>
    <row r="786" spans="1:6" ht="90" customHeight="1" x14ac:dyDescent="0.25">
      <c r="A786" s="31">
        <f t="shared" si="12"/>
        <v>784</v>
      </c>
      <c r="B786" s="51" t="s">
        <v>208</v>
      </c>
      <c r="C786" s="38" t="s">
        <v>207</v>
      </c>
      <c r="D786" s="38" t="s">
        <v>5</v>
      </c>
      <c r="E786" s="23" t="str">
        <f>IFERROR((INDEX(JADID[],MATCH(Table4[[#This Row],[کد کالا]],JADID[کد کالا],0),1)),"پایان موجودی")</f>
        <v>پایان موجودی</v>
      </c>
      <c r="F786" s="8"/>
    </row>
    <row r="787" spans="1:6" ht="90" customHeight="1" x14ac:dyDescent="0.25">
      <c r="A787" s="31">
        <f t="shared" si="12"/>
        <v>785</v>
      </c>
      <c r="B787" s="52" t="s">
        <v>210</v>
      </c>
      <c r="C787" s="38" t="s">
        <v>209</v>
      </c>
      <c r="D787" s="38" t="s">
        <v>6</v>
      </c>
      <c r="E787" s="29">
        <f>IFERROR((INDEX(JADID[],MATCH(Table4[[#This Row],[کد کالا]],JADID[کد کالا],0),1)),"پایان موجودی")</f>
        <v>1792500</v>
      </c>
      <c r="F787" s="8"/>
    </row>
    <row r="788" spans="1:6" ht="90" customHeight="1" x14ac:dyDescent="0.25">
      <c r="A788" s="31">
        <f t="shared" si="12"/>
        <v>786</v>
      </c>
      <c r="B788" s="52" t="s">
        <v>217</v>
      </c>
      <c r="C788" s="38" t="s">
        <v>216</v>
      </c>
      <c r="D788" s="38" t="s">
        <v>5</v>
      </c>
      <c r="E788" s="29">
        <f>IFERROR((INDEX(JADID[],MATCH(Table4[[#This Row],[کد کالا]],JADID[کد کالا],0),1)),"پایان موجودی")</f>
        <v>2100000</v>
      </c>
      <c r="F788" s="8"/>
    </row>
    <row r="789" spans="1:6" ht="90" customHeight="1" x14ac:dyDescent="0.25">
      <c r="A789" s="31">
        <f t="shared" si="12"/>
        <v>787</v>
      </c>
      <c r="B789" s="52" t="s">
        <v>223</v>
      </c>
      <c r="C789" s="38" t="s">
        <v>222</v>
      </c>
      <c r="D789" s="38" t="s">
        <v>6</v>
      </c>
      <c r="E789" s="29">
        <f>IFERROR((INDEX(JADID[],MATCH(Table4[[#This Row],[کد کالا]],JADID[کد کالا],0),1)),"پایان موجودی")</f>
        <v>2655000</v>
      </c>
      <c r="F789" s="8"/>
    </row>
    <row r="790" spans="1:6" ht="90" customHeight="1" x14ac:dyDescent="0.25">
      <c r="A790" s="31">
        <f t="shared" si="12"/>
        <v>788</v>
      </c>
      <c r="B790" s="51" t="s">
        <v>230</v>
      </c>
      <c r="C790" s="38" t="s">
        <v>229</v>
      </c>
      <c r="D790" s="38" t="s">
        <v>6</v>
      </c>
      <c r="E790" s="23">
        <f>IFERROR((INDEX(JADID[],MATCH(Table4[[#This Row],[کد کالا]],JADID[کد کالا],0),1)),"پایان موجودی")</f>
        <v>2955000</v>
      </c>
      <c r="F790" s="8"/>
    </row>
    <row r="791" spans="1:6" ht="90" customHeight="1" x14ac:dyDescent="0.25">
      <c r="A791" s="31">
        <f t="shared" si="12"/>
        <v>789</v>
      </c>
      <c r="B791" s="52" t="s">
        <v>232</v>
      </c>
      <c r="C791" s="38" t="s">
        <v>231</v>
      </c>
      <c r="D791" s="38" t="s">
        <v>6</v>
      </c>
      <c r="E791" s="29">
        <f>IFERROR((INDEX(JADID[],MATCH(Table4[[#This Row],[کد کالا]],JADID[کد کالا],0),1)),"پایان موجودی")</f>
        <v>2505000</v>
      </c>
      <c r="F791" s="8"/>
    </row>
    <row r="792" spans="1:6" ht="90" customHeight="1" x14ac:dyDescent="0.25">
      <c r="A792" s="31">
        <f t="shared" si="12"/>
        <v>790</v>
      </c>
      <c r="B792" s="52" t="s">
        <v>248</v>
      </c>
      <c r="C792" s="38" t="s">
        <v>247</v>
      </c>
      <c r="D792" s="38" t="s">
        <v>6</v>
      </c>
      <c r="E792" s="29">
        <f>IFERROR((INDEX(JADID[],MATCH(Table4[[#This Row],[کد کالا]],JADID[کد کالا],0),1)),"پایان موجودی")</f>
        <v>1305000</v>
      </c>
      <c r="F792" s="8"/>
    </row>
    <row r="793" spans="1:6" ht="90" customHeight="1" x14ac:dyDescent="0.25">
      <c r="A793" s="31">
        <f t="shared" si="12"/>
        <v>791</v>
      </c>
      <c r="B793" s="52" t="s">
        <v>260</v>
      </c>
      <c r="C793" s="38" t="s">
        <v>259</v>
      </c>
      <c r="D793" s="38" t="s">
        <v>6</v>
      </c>
      <c r="E793" s="29">
        <f>IFERROR((INDEX(JADID[],MATCH(Table4[[#This Row],[کد کالا]],JADID[کد کالا],0),1)),"پایان موجودی")</f>
        <v>1800000</v>
      </c>
      <c r="F793" s="8"/>
    </row>
    <row r="794" spans="1:6" ht="90" customHeight="1" x14ac:dyDescent="0.25">
      <c r="A794" s="31">
        <f t="shared" si="12"/>
        <v>792</v>
      </c>
      <c r="B794" s="52" t="s">
        <v>275</v>
      </c>
      <c r="C794" s="38" t="s">
        <v>274</v>
      </c>
      <c r="D794" s="38" t="s">
        <v>6</v>
      </c>
      <c r="E794" s="29">
        <f>IFERROR((INDEX(JADID[],MATCH(Table4[[#This Row],[کد کالا]],JADID[کد کالا],0),1)),"پایان موجودی")</f>
        <v>2902500</v>
      </c>
      <c r="F794" s="8"/>
    </row>
    <row r="795" spans="1:6" ht="90" customHeight="1" x14ac:dyDescent="0.25">
      <c r="A795" s="31">
        <f t="shared" si="12"/>
        <v>793</v>
      </c>
      <c r="B795" s="51" t="s">
        <v>299</v>
      </c>
      <c r="C795" s="38" t="s">
        <v>298</v>
      </c>
      <c r="D795" s="38" t="s">
        <v>5</v>
      </c>
      <c r="E795" s="23">
        <f>IFERROR((INDEX(JADID[],MATCH(Table4[[#This Row],[کد کالا]],JADID[کد کالا],0),1)),"پایان موجودی")</f>
        <v>780000</v>
      </c>
      <c r="F795" s="8"/>
    </row>
    <row r="796" spans="1:6" ht="90" customHeight="1" x14ac:dyDescent="0.25">
      <c r="A796" s="31">
        <f t="shared" si="12"/>
        <v>794</v>
      </c>
      <c r="B796" s="52" t="s">
        <v>301</v>
      </c>
      <c r="C796" s="38" t="s">
        <v>300</v>
      </c>
      <c r="D796" s="38" t="s">
        <v>5</v>
      </c>
      <c r="E796" s="29">
        <f>IFERROR((INDEX(JADID[],MATCH(Table4[[#This Row],[کد کالا]],JADID[کد کالا],0),1)),"پایان موجودی")</f>
        <v>780000</v>
      </c>
      <c r="F796" s="8"/>
    </row>
    <row r="797" spans="1:6" ht="90" customHeight="1" x14ac:dyDescent="0.25">
      <c r="A797" s="31">
        <f t="shared" si="12"/>
        <v>795</v>
      </c>
      <c r="B797" s="52" t="s">
        <v>313</v>
      </c>
      <c r="C797" s="38" t="s">
        <v>312</v>
      </c>
      <c r="D797" s="38" t="s">
        <v>42</v>
      </c>
      <c r="E797" s="29">
        <f>IFERROR((INDEX(JADID[],MATCH(Table4[[#This Row],[کد کالا]],JADID[کد کالا],0),1)),"پایان موجودی")</f>
        <v>3000000</v>
      </c>
      <c r="F797" s="8"/>
    </row>
    <row r="798" spans="1:6" ht="90" customHeight="1" x14ac:dyDescent="0.25">
      <c r="A798" s="31">
        <f t="shared" si="12"/>
        <v>796</v>
      </c>
      <c r="B798" s="52" t="s">
        <v>317</v>
      </c>
      <c r="C798" s="38" t="s">
        <v>316</v>
      </c>
      <c r="D798" s="38" t="s">
        <v>29</v>
      </c>
      <c r="E798" s="29">
        <f>IFERROR((INDEX(JADID[],MATCH(Table4[[#This Row],[کد کالا]],JADID[کد کالا],0),1)),"پایان موجودی")</f>
        <v>1350000</v>
      </c>
      <c r="F798" s="8"/>
    </row>
    <row r="799" spans="1:6" ht="90" customHeight="1" x14ac:dyDescent="0.25">
      <c r="A799" s="31">
        <f t="shared" si="12"/>
        <v>797</v>
      </c>
      <c r="B799" s="52" t="s">
        <v>326</v>
      </c>
      <c r="C799" s="38" t="s">
        <v>325</v>
      </c>
      <c r="D799" s="38" t="s">
        <v>29</v>
      </c>
      <c r="E799" s="29">
        <f>IFERROR((INDEX(JADID[],MATCH(Table4[[#This Row],[کد کالا]],JADID[کد کالا],0),1)),"پایان موجودی")</f>
        <v>1575000</v>
      </c>
      <c r="F799" s="8"/>
    </row>
    <row r="800" spans="1:6" ht="90" customHeight="1" x14ac:dyDescent="0.25">
      <c r="A800" s="31">
        <f t="shared" si="12"/>
        <v>798</v>
      </c>
      <c r="B800" s="52" t="s">
        <v>425</v>
      </c>
      <c r="C800" s="38" t="s">
        <v>424</v>
      </c>
      <c r="D800" s="38" t="s">
        <v>5</v>
      </c>
      <c r="E800" s="29">
        <f>IFERROR((INDEX(JADID[],MATCH(Table4[[#This Row],[کد کالا]],JADID[کد کالا],0),1)),"پایان موجودی")</f>
        <v>2805000</v>
      </c>
      <c r="F800" s="8"/>
    </row>
    <row r="801" spans="1:6" ht="90" customHeight="1" x14ac:dyDescent="0.25">
      <c r="A801" s="31">
        <f t="shared" si="12"/>
        <v>799</v>
      </c>
      <c r="B801" s="52" t="s">
        <v>489</v>
      </c>
      <c r="C801" s="38" t="s">
        <v>488</v>
      </c>
      <c r="D801" s="38" t="s">
        <v>29</v>
      </c>
      <c r="E801" s="29">
        <f>IFERROR((INDEX(JADID[],MATCH(Table4[[#This Row],[کد کالا]],JADID[کد کالا],0),1)),"پایان موجودی")</f>
        <v>1500000</v>
      </c>
      <c r="F801" s="8"/>
    </row>
    <row r="802" spans="1:6" ht="90" customHeight="1" x14ac:dyDescent="0.25">
      <c r="A802" s="31">
        <f t="shared" si="12"/>
        <v>800</v>
      </c>
      <c r="B802" s="51" t="s">
        <v>500</v>
      </c>
      <c r="C802" s="38" t="s">
        <v>499</v>
      </c>
      <c r="D802" s="38" t="s">
        <v>29</v>
      </c>
      <c r="E802" s="23">
        <f>IFERROR((INDEX(JADID[],MATCH(Table4[[#This Row],[کد کالا]],JADID[کد کالا],0),1)),"پایان موجودی")</f>
        <v>952500</v>
      </c>
      <c r="F802" s="8"/>
    </row>
    <row r="803" spans="1:6" ht="90" customHeight="1" x14ac:dyDescent="0.25">
      <c r="A803" s="31">
        <f t="shared" si="12"/>
        <v>801</v>
      </c>
      <c r="B803" s="52" t="s">
        <v>502</v>
      </c>
      <c r="C803" s="38" t="s">
        <v>501</v>
      </c>
      <c r="D803" s="38" t="s">
        <v>29</v>
      </c>
      <c r="E803" s="29">
        <f>IFERROR((INDEX(JADID[],MATCH(Table4[[#This Row],[کد کالا]],JADID[کد کالا],0),1)),"پایان موجودی")</f>
        <v>952500</v>
      </c>
      <c r="F803" s="8"/>
    </row>
    <row r="804" spans="1:6" ht="90" customHeight="1" x14ac:dyDescent="0.25">
      <c r="A804" s="31">
        <f t="shared" si="12"/>
        <v>802</v>
      </c>
      <c r="B804" s="51" t="s">
        <v>508</v>
      </c>
      <c r="C804" s="38" t="s">
        <v>507</v>
      </c>
      <c r="D804" s="38" t="s">
        <v>5</v>
      </c>
      <c r="E804" s="23" t="str">
        <f>IFERROR((INDEX(JADID[],MATCH(Table4[[#This Row],[کد کالا]],JADID[کد کالا],0),1)),"پایان موجودی")</f>
        <v>پایان موجودی</v>
      </c>
      <c r="F804" s="8"/>
    </row>
    <row r="805" spans="1:6" ht="90" customHeight="1" x14ac:dyDescent="0.25">
      <c r="A805" s="31">
        <f t="shared" si="12"/>
        <v>803</v>
      </c>
      <c r="B805" s="52" t="s">
        <v>510</v>
      </c>
      <c r="C805" s="38" t="s">
        <v>509</v>
      </c>
      <c r="D805" s="38" t="s">
        <v>100</v>
      </c>
      <c r="E805" s="29" t="str">
        <f>IFERROR((INDEX(JADID[],MATCH(Table4[[#This Row],[کد کالا]],JADID[کد کالا],0),1)),"پایان موجودی")</f>
        <v>پایان موجودی</v>
      </c>
      <c r="F805" s="8"/>
    </row>
    <row r="806" spans="1:6" ht="90" customHeight="1" x14ac:dyDescent="0.25">
      <c r="A806" s="31">
        <f t="shared" si="12"/>
        <v>804</v>
      </c>
      <c r="B806" s="52" t="s">
        <v>587</v>
      </c>
      <c r="C806" s="38" t="s">
        <v>586</v>
      </c>
      <c r="D806" s="38" t="s">
        <v>29</v>
      </c>
      <c r="E806" s="29">
        <f>IFERROR((INDEX(JADID[],MATCH(Table4[[#This Row],[کد کالا]],JADID[کد کالا],0),1)),"پایان موجودی")</f>
        <v>1800000</v>
      </c>
      <c r="F806" s="8"/>
    </row>
    <row r="807" spans="1:6" ht="90" customHeight="1" x14ac:dyDescent="0.25">
      <c r="A807" s="31">
        <f t="shared" si="12"/>
        <v>805</v>
      </c>
      <c r="B807" s="52" t="s">
        <v>607</v>
      </c>
      <c r="C807" s="38" t="s">
        <v>606</v>
      </c>
      <c r="D807" s="38" t="s">
        <v>29</v>
      </c>
      <c r="E807" s="29">
        <f>IFERROR((INDEX(JADID[],MATCH(Table4[[#This Row],[کد کالا]],JADID[کد کالا],0),1)),"پایان موجودی")</f>
        <v>952500</v>
      </c>
      <c r="F807" s="8"/>
    </row>
    <row r="808" spans="1:6" ht="90" customHeight="1" x14ac:dyDescent="0.25">
      <c r="A808" s="31">
        <f t="shared" si="12"/>
        <v>806</v>
      </c>
      <c r="B808" s="51" t="s">
        <v>631</v>
      </c>
      <c r="C808" s="38" t="s">
        <v>630</v>
      </c>
      <c r="D808" s="38" t="s">
        <v>200</v>
      </c>
      <c r="E808" s="23">
        <f>IFERROR((INDEX(JADID[],MATCH(Table4[[#This Row],[کد کالا]],JADID[کد کالا],0),1)),"پایان موجودی")</f>
        <v>1725000</v>
      </c>
      <c r="F808" s="8"/>
    </row>
    <row r="809" spans="1:6" ht="90" customHeight="1" x14ac:dyDescent="0.25">
      <c r="A809" s="31">
        <f t="shared" si="12"/>
        <v>807</v>
      </c>
      <c r="B809" s="51" t="s">
        <v>633</v>
      </c>
      <c r="C809" s="38" t="s">
        <v>632</v>
      </c>
      <c r="D809" s="38" t="s">
        <v>200</v>
      </c>
      <c r="E809" s="23">
        <f>IFERROR((INDEX(JADID[],MATCH(Table4[[#This Row],[کد کالا]],JADID[کد کالا],0),1)),"پایان موجودی")</f>
        <v>1725000</v>
      </c>
      <c r="F809" s="8"/>
    </row>
    <row r="810" spans="1:6" ht="90" customHeight="1" x14ac:dyDescent="0.25">
      <c r="A810" s="31">
        <f t="shared" si="12"/>
        <v>808</v>
      </c>
      <c r="B810" s="51" t="s">
        <v>635</v>
      </c>
      <c r="C810" s="38" t="s">
        <v>634</v>
      </c>
      <c r="D810" s="38" t="s">
        <v>200</v>
      </c>
      <c r="E810" s="23">
        <f>IFERROR((INDEX(JADID[],MATCH(Table4[[#This Row],[کد کالا]],JADID[کد کالا],0),1)),"پایان موجودی")</f>
        <v>1725000</v>
      </c>
      <c r="F810" s="8"/>
    </row>
    <row r="811" spans="1:6" ht="90" customHeight="1" x14ac:dyDescent="0.25">
      <c r="A811" s="31">
        <f t="shared" si="12"/>
        <v>809</v>
      </c>
      <c r="B811" s="51" t="s">
        <v>637</v>
      </c>
      <c r="C811" s="38" t="s">
        <v>636</v>
      </c>
      <c r="D811" s="38" t="s">
        <v>5</v>
      </c>
      <c r="E811" s="23">
        <f>IFERROR((INDEX(JADID[],MATCH(Table4[[#This Row],[کد کالا]],JADID[کد کالا],0),1)),"پایان موجودی")</f>
        <v>1725000</v>
      </c>
      <c r="F811" s="8"/>
    </row>
    <row r="812" spans="1:6" ht="90" customHeight="1" x14ac:dyDescent="0.25">
      <c r="A812" s="31">
        <f t="shared" si="12"/>
        <v>810</v>
      </c>
      <c r="B812" s="51" t="s">
        <v>639</v>
      </c>
      <c r="C812" s="38" t="s">
        <v>638</v>
      </c>
      <c r="D812" s="38" t="s">
        <v>200</v>
      </c>
      <c r="E812" s="23">
        <f>IFERROR((INDEX(JADID[],MATCH(Table4[[#This Row],[کد کالا]],JADID[کد کالا],0),1)),"پایان موجودی")</f>
        <v>1725000</v>
      </c>
      <c r="F812" s="8"/>
    </row>
    <row r="813" spans="1:6" ht="90" customHeight="1" x14ac:dyDescent="0.25">
      <c r="A813" s="31">
        <f t="shared" si="12"/>
        <v>811</v>
      </c>
      <c r="B813" s="52" t="s">
        <v>641</v>
      </c>
      <c r="C813" s="38" t="s">
        <v>640</v>
      </c>
      <c r="D813" s="38" t="s">
        <v>200</v>
      </c>
      <c r="E813" s="29">
        <f>IFERROR((INDEX(JADID[],MATCH(Table4[[#This Row],[کد کالا]],JADID[کد کالا],0),1)),"پایان موجودی")</f>
        <v>1725000</v>
      </c>
      <c r="F813" s="8"/>
    </row>
    <row r="814" spans="1:6" ht="90" customHeight="1" x14ac:dyDescent="0.25">
      <c r="A814" s="31">
        <f t="shared" si="12"/>
        <v>812</v>
      </c>
      <c r="B814" s="51" t="s">
        <v>688</v>
      </c>
      <c r="C814" s="38" t="s">
        <v>687</v>
      </c>
      <c r="D814" s="38" t="s">
        <v>6</v>
      </c>
      <c r="E814" s="23">
        <f>IFERROR((INDEX(JADID[],MATCH(Table4[[#This Row],[کد کالا]],JADID[کد کالا],0),1)),"پایان موجودی")</f>
        <v>2775000</v>
      </c>
      <c r="F814" s="8"/>
    </row>
    <row r="815" spans="1:6" ht="90" customHeight="1" x14ac:dyDescent="0.25">
      <c r="A815" s="31">
        <f t="shared" si="12"/>
        <v>813</v>
      </c>
      <c r="B815" s="52" t="s">
        <v>690</v>
      </c>
      <c r="C815" s="38" t="s">
        <v>689</v>
      </c>
      <c r="D815" s="38" t="s">
        <v>16</v>
      </c>
      <c r="E815" s="29">
        <f>IFERROR((INDEX(JADID[],MATCH(Table4[[#This Row],[کد کالا]],JADID[کد کالا],0),1)),"پایان موجودی")</f>
        <v>1800000</v>
      </c>
      <c r="F815" s="8"/>
    </row>
    <row r="816" spans="1:6" ht="90" customHeight="1" x14ac:dyDescent="0.25">
      <c r="A816" s="31">
        <f t="shared" si="12"/>
        <v>814</v>
      </c>
      <c r="B816" s="51" t="s">
        <v>704</v>
      </c>
      <c r="C816" s="38" t="s">
        <v>703</v>
      </c>
      <c r="D816" s="38" t="s">
        <v>29</v>
      </c>
      <c r="E816" s="23">
        <f>IFERROR((INDEX(JADID[],MATCH(Table4[[#This Row],[کد کالا]],JADID[کد کالا],0),1)),"پایان موجودی")</f>
        <v>1050000</v>
      </c>
      <c r="F816" s="8"/>
    </row>
    <row r="817" spans="1:6" ht="90" customHeight="1" x14ac:dyDescent="0.25">
      <c r="A817" s="31">
        <f t="shared" si="12"/>
        <v>815</v>
      </c>
      <c r="B817" s="51" t="s">
        <v>706</v>
      </c>
      <c r="C817" s="38" t="s">
        <v>705</v>
      </c>
      <c r="D817" s="38" t="s">
        <v>29</v>
      </c>
      <c r="E817" s="23">
        <f>IFERROR((INDEX(JADID[],MATCH(Table4[[#This Row],[کد کالا]],JADID[کد کالا],0),1)),"پایان موجودی")</f>
        <v>1050000</v>
      </c>
      <c r="F817" s="8"/>
    </row>
    <row r="818" spans="1:6" ht="90" customHeight="1" x14ac:dyDescent="0.25">
      <c r="A818" s="31">
        <f t="shared" si="12"/>
        <v>816</v>
      </c>
      <c r="B818" s="51" t="s">
        <v>708</v>
      </c>
      <c r="C818" s="38" t="s">
        <v>707</v>
      </c>
      <c r="D818" s="38" t="s">
        <v>29</v>
      </c>
      <c r="E818" s="23">
        <f>IFERROR((INDEX(JADID[],MATCH(Table4[[#This Row],[کد کالا]],JADID[کد کالا],0),1)),"پایان موجودی")</f>
        <v>1050000</v>
      </c>
      <c r="F818" s="8"/>
    </row>
    <row r="819" spans="1:6" ht="90" customHeight="1" x14ac:dyDescent="0.25">
      <c r="A819" s="31">
        <f t="shared" si="12"/>
        <v>817</v>
      </c>
      <c r="B819" s="52" t="s">
        <v>710</v>
      </c>
      <c r="C819" s="38" t="s">
        <v>709</v>
      </c>
      <c r="D819" s="38" t="s">
        <v>29</v>
      </c>
      <c r="E819" s="29">
        <f>IFERROR((INDEX(JADID[],MATCH(Table4[[#This Row],[کد کالا]],JADID[کد کالا],0),1)),"پایان موجودی")</f>
        <v>1050000</v>
      </c>
      <c r="F819" s="8"/>
    </row>
    <row r="820" spans="1:6" ht="90" customHeight="1" x14ac:dyDescent="0.25">
      <c r="A820" s="31">
        <f t="shared" si="12"/>
        <v>818</v>
      </c>
      <c r="B820" s="52" t="s">
        <v>738</v>
      </c>
      <c r="C820" s="38" t="s">
        <v>737</v>
      </c>
      <c r="D820" s="38" t="s">
        <v>6</v>
      </c>
      <c r="E820" s="29">
        <f>IFERROR((INDEX(JADID[],MATCH(Table4[[#This Row],[کد کالا]],JADID[کد کالا],0),1)),"پایان موجودی")</f>
        <v>1455000</v>
      </c>
      <c r="F820"/>
    </row>
    <row r="821" spans="1:6" ht="90" customHeight="1" x14ac:dyDescent="0.25">
      <c r="A821" s="31">
        <f t="shared" si="12"/>
        <v>819</v>
      </c>
      <c r="B821" s="51" t="s">
        <v>750</v>
      </c>
      <c r="C821" s="38" t="s">
        <v>749</v>
      </c>
      <c r="D821" s="38" t="s">
        <v>39</v>
      </c>
      <c r="E821" s="23">
        <f>IFERROR((INDEX(JADID[],MATCH(Table4[[#This Row],[کد کالا]],JADID[کد کالا],0),1)),"پایان موجودی")</f>
        <v>3600000</v>
      </c>
      <c r="F821"/>
    </row>
    <row r="822" spans="1:6" ht="90" customHeight="1" x14ac:dyDescent="0.25">
      <c r="A822" s="31">
        <f t="shared" si="12"/>
        <v>820</v>
      </c>
      <c r="B822" s="52" t="s">
        <v>752</v>
      </c>
      <c r="C822" s="38" t="s">
        <v>751</v>
      </c>
      <c r="D822" s="38" t="s">
        <v>6</v>
      </c>
      <c r="E822" s="29">
        <f>IFERROR((INDEX(JADID[],MATCH(Table4[[#This Row],[کد کالا]],JADID[کد کالا],0),1)),"پایان موجودی")</f>
        <v>3202500</v>
      </c>
      <c r="F822" s="8"/>
    </row>
    <row r="823" spans="1:6" ht="90" customHeight="1" x14ac:dyDescent="0.25">
      <c r="A823" s="31">
        <f t="shared" si="12"/>
        <v>821</v>
      </c>
      <c r="B823" s="51" t="s">
        <v>760</v>
      </c>
      <c r="C823" s="38" t="s">
        <v>759</v>
      </c>
      <c r="D823" s="38" t="s">
        <v>6</v>
      </c>
      <c r="E823" s="23">
        <f>IFERROR((INDEX(JADID[],MATCH(Table4[[#This Row],[کد کالا]],JADID[کد کالا],0),1)),"پایان موجودی")</f>
        <v>3187500</v>
      </c>
      <c r="F823" s="8"/>
    </row>
    <row r="824" spans="1:6" ht="90" customHeight="1" x14ac:dyDescent="0.25">
      <c r="A824" s="31">
        <f t="shared" si="12"/>
        <v>822</v>
      </c>
      <c r="B824" s="51" t="s">
        <v>762</v>
      </c>
      <c r="C824" s="38" t="s">
        <v>761</v>
      </c>
      <c r="D824" s="38" t="s">
        <v>6</v>
      </c>
      <c r="E824" s="23" t="str">
        <f>IFERROR((INDEX(JADID[],MATCH(Table4[[#This Row],[کد کالا]],JADID[کد کالا],0),1)),"پایان موجودی")</f>
        <v>پایان موجودی</v>
      </c>
      <c r="F824" s="8"/>
    </row>
    <row r="825" spans="1:6" ht="90" customHeight="1" x14ac:dyDescent="0.25">
      <c r="A825" s="31">
        <f t="shared" si="12"/>
        <v>823</v>
      </c>
      <c r="B825" s="52" t="s">
        <v>764</v>
      </c>
      <c r="C825" s="38" t="s">
        <v>763</v>
      </c>
      <c r="D825" s="38" t="s">
        <v>6</v>
      </c>
      <c r="E825" s="29">
        <f>IFERROR((INDEX(JADID[],MATCH(Table4[[#This Row],[کد کالا]],JADID[کد کالا],0),1)),"پایان موجودی")</f>
        <v>2062500</v>
      </c>
      <c r="F825" s="8"/>
    </row>
    <row r="826" spans="1:6" ht="90" customHeight="1" x14ac:dyDescent="0.25">
      <c r="A826" s="31">
        <f t="shared" si="12"/>
        <v>824</v>
      </c>
      <c r="B826" s="52" t="s">
        <v>772</v>
      </c>
      <c r="C826" s="38" t="s">
        <v>771</v>
      </c>
      <c r="D826" s="38" t="s">
        <v>6</v>
      </c>
      <c r="E826" s="29">
        <f>IFERROR((INDEX(JADID[],MATCH(Table4[[#This Row],[کد کالا]],JADID[کد کالا],0),1)),"پایان موجودی")</f>
        <v>3225000</v>
      </c>
      <c r="F826" s="8"/>
    </row>
    <row r="827" spans="1:6" ht="90" customHeight="1" x14ac:dyDescent="0.25">
      <c r="A827" s="31">
        <f t="shared" si="12"/>
        <v>825</v>
      </c>
      <c r="B827" s="52" t="s">
        <v>800</v>
      </c>
      <c r="C827" s="38" t="s">
        <v>799</v>
      </c>
      <c r="D827" s="38" t="s">
        <v>5</v>
      </c>
      <c r="E827" s="29">
        <f>IFERROR((INDEX(JADID[],MATCH(Table4[[#This Row],[کد کالا]],JADID[کد کالا],0),1)),"پایان موجودی")</f>
        <v>2437500</v>
      </c>
      <c r="F827" s="8"/>
    </row>
    <row r="828" spans="1:6" ht="90" customHeight="1" x14ac:dyDescent="0.25">
      <c r="A828" s="31">
        <f t="shared" si="12"/>
        <v>826</v>
      </c>
      <c r="B828" s="52" t="s">
        <v>824</v>
      </c>
      <c r="C828" s="38" t="s">
        <v>823</v>
      </c>
      <c r="D828" s="38" t="s">
        <v>6</v>
      </c>
      <c r="E828" s="29">
        <f>IFERROR((INDEX(JADID[],MATCH(Table4[[#This Row],[کد کالا]],JADID[کد کالا],0),1)),"پایان موجودی")</f>
        <v>1500000</v>
      </c>
      <c r="F828" s="8"/>
    </row>
    <row r="829" spans="1:6" ht="90" customHeight="1" x14ac:dyDescent="0.25">
      <c r="A829" s="31">
        <f t="shared" si="12"/>
        <v>827</v>
      </c>
      <c r="B829" s="52" t="s">
        <v>852</v>
      </c>
      <c r="C829" s="38" t="s">
        <v>851</v>
      </c>
      <c r="D829" s="38" t="s">
        <v>6</v>
      </c>
      <c r="E829" s="29">
        <f>IFERROR((INDEX(JADID[],MATCH(Table4[[#This Row],[کد کالا]],JADID[کد کالا],0),1)),"پایان موجودی")</f>
        <v>3900000</v>
      </c>
      <c r="F829" s="8"/>
    </row>
    <row r="830" spans="1:6" ht="90" customHeight="1" x14ac:dyDescent="0.25">
      <c r="A830" s="31">
        <f t="shared" si="12"/>
        <v>828</v>
      </c>
      <c r="B830" s="52" t="s">
        <v>856</v>
      </c>
      <c r="C830" s="38" t="s">
        <v>855</v>
      </c>
      <c r="D830" s="38" t="s">
        <v>29</v>
      </c>
      <c r="E830" s="29">
        <f>IFERROR((INDEX(JADID[],MATCH(Table4[[#This Row],[کد کالا]],JADID[کد کالا],0),1)),"پایان موجودی")</f>
        <v>2700000</v>
      </c>
      <c r="F830" s="8"/>
    </row>
    <row r="831" spans="1:6" ht="90" customHeight="1" x14ac:dyDescent="0.25">
      <c r="A831" s="31">
        <f t="shared" si="12"/>
        <v>829</v>
      </c>
      <c r="B831" s="52" t="s">
        <v>870</v>
      </c>
      <c r="C831" s="38" t="s">
        <v>869</v>
      </c>
      <c r="D831" s="38" t="s">
        <v>26</v>
      </c>
      <c r="E831" s="29">
        <f>IFERROR((INDEX(JADID[],MATCH(Table4[[#This Row],[کد کالا]],JADID[کد کالا],0),1)),"پایان موجودی")</f>
        <v>4425000</v>
      </c>
      <c r="F831" s="8"/>
    </row>
    <row r="832" spans="1:6" ht="90" customHeight="1" x14ac:dyDescent="0.25">
      <c r="A832" s="31">
        <f t="shared" si="12"/>
        <v>830</v>
      </c>
      <c r="B832" s="52" t="s">
        <v>874</v>
      </c>
      <c r="C832" s="38" t="s">
        <v>873</v>
      </c>
      <c r="D832" s="38" t="s">
        <v>5</v>
      </c>
      <c r="E832" s="29">
        <f>IFERROR((INDEX(JADID[],MATCH(Table4[[#This Row],[کد کالا]],JADID[کد کالا],0),1)),"پایان موجودی")</f>
        <v>1027500</v>
      </c>
      <c r="F832" s="8"/>
    </row>
    <row r="833" spans="1:6" ht="90" customHeight="1" x14ac:dyDescent="0.25">
      <c r="A833" s="31">
        <f t="shared" si="12"/>
        <v>831</v>
      </c>
      <c r="B833" s="52" t="s">
        <v>906</v>
      </c>
      <c r="C833" s="38" t="s">
        <v>905</v>
      </c>
      <c r="D833" s="38" t="s">
        <v>6</v>
      </c>
      <c r="E833" s="29">
        <f>IFERROR((INDEX(JADID[],MATCH(Table4[[#This Row],[کد کالا]],JADID[کد کالا],0),1)),"پایان موجودی")</f>
        <v>2250000</v>
      </c>
      <c r="F833" s="8"/>
    </row>
    <row r="834" spans="1:6" ht="90" customHeight="1" x14ac:dyDescent="0.25">
      <c r="A834" s="31">
        <f t="shared" si="12"/>
        <v>832</v>
      </c>
      <c r="B834" s="52" t="s">
        <v>926</v>
      </c>
      <c r="C834" s="38" t="s">
        <v>925</v>
      </c>
      <c r="D834" s="38" t="s">
        <v>39</v>
      </c>
      <c r="E834" s="29">
        <f>IFERROR((INDEX(JADID[],MATCH(Table4[[#This Row],[کد کالا]],JADID[کد کالا],0),1)),"پایان موجودی")</f>
        <v>2002500</v>
      </c>
      <c r="F834" s="8"/>
    </row>
    <row r="835" spans="1:6" ht="90" customHeight="1" x14ac:dyDescent="0.25">
      <c r="A835" s="31">
        <f t="shared" ref="A835:A898" si="13">A834+1</f>
        <v>833</v>
      </c>
      <c r="B835" s="52" t="s">
        <v>942</v>
      </c>
      <c r="C835" s="38" t="s">
        <v>941</v>
      </c>
      <c r="D835" s="38" t="s">
        <v>26</v>
      </c>
      <c r="E835" s="29">
        <f>IFERROR((INDEX(JADID[],MATCH(Table4[[#This Row],[کد کالا]],JADID[کد کالا],0),1)),"پایان موجودی")</f>
        <v>4702500</v>
      </c>
      <c r="F835" s="8"/>
    </row>
    <row r="836" spans="1:6" ht="90" customHeight="1" x14ac:dyDescent="0.25">
      <c r="A836" s="31">
        <f t="shared" si="13"/>
        <v>834</v>
      </c>
      <c r="B836" s="51" t="s">
        <v>952</v>
      </c>
      <c r="C836" s="38" t="s">
        <v>951</v>
      </c>
      <c r="D836" s="38" t="s">
        <v>5</v>
      </c>
      <c r="E836" s="23">
        <f>IFERROR((INDEX(JADID[],MATCH(Table4[[#This Row],[کد کالا]],JADID[کد کالا],0),1)),"پایان موجودی")</f>
        <v>2805000</v>
      </c>
      <c r="F836" s="8"/>
    </row>
    <row r="837" spans="1:6" ht="90" customHeight="1" x14ac:dyDescent="0.25">
      <c r="A837" s="31">
        <f t="shared" si="13"/>
        <v>835</v>
      </c>
      <c r="B837" s="52" t="s">
        <v>954</v>
      </c>
      <c r="C837" s="38" t="s">
        <v>953</v>
      </c>
      <c r="D837" s="38" t="s">
        <v>6</v>
      </c>
      <c r="E837" s="29">
        <f>IFERROR((INDEX(JADID[],MATCH(Table4[[#This Row],[کد کالا]],JADID[کد کالا],0),1)),"پایان موجودی")</f>
        <v>3412500</v>
      </c>
      <c r="F837" s="8"/>
    </row>
    <row r="838" spans="1:6" ht="90" customHeight="1" x14ac:dyDescent="0.25">
      <c r="A838" s="31">
        <f t="shared" si="13"/>
        <v>836</v>
      </c>
      <c r="B838" s="51" t="s">
        <v>981</v>
      </c>
      <c r="C838" s="38" t="s">
        <v>980</v>
      </c>
      <c r="D838" s="38" t="s">
        <v>979</v>
      </c>
      <c r="E838" s="23">
        <f>IFERROR((INDEX(JADID[],MATCH(Table4[[#This Row],[کد کالا]],JADID[کد کالا],0),1)),"پایان موجودی")</f>
        <v>952500</v>
      </c>
      <c r="F838" s="8"/>
    </row>
    <row r="839" spans="1:6" ht="90" customHeight="1" x14ac:dyDescent="0.25">
      <c r="A839" s="31">
        <f t="shared" si="13"/>
        <v>837</v>
      </c>
      <c r="B839" s="51" t="s">
        <v>983</v>
      </c>
      <c r="C839" s="38" t="s">
        <v>982</v>
      </c>
      <c r="D839" s="38" t="s">
        <v>6</v>
      </c>
      <c r="E839" s="23">
        <f>IFERROR((INDEX(JADID[],MATCH(Table4[[#This Row],[کد کالا]],JADID[کد کالا],0),1)),"پایان موجودی")</f>
        <v>1650000</v>
      </c>
      <c r="F839" s="8"/>
    </row>
    <row r="840" spans="1:6" ht="90" customHeight="1" x14ac:dyDescent="0.25">
      <c r="A840" s="31">
        <f t="shared" si="13"/>
        <v>838</v>
      </c>
      <c r="B840" s="51" t="s">
        <v>985</v>
      </c>
      <c r="C840" s="38" t="s">
        <v>984</v>
      </c>
      <c r="D840" s="38" t="s">
        <v>6</v>
      </c>
      <c r="E840" s="23">
        <f>IFERROR((INDEX(JADID[],MATCH(Table4[[#This Row],[کد کالا]],JADID[کد کالا],0),1)),"پایان موجودی")</f>
        <v>2250000</v>
      </c>
      <c r="F840" s="8"/>
    </row>
    <row r="841" spans="1:6" ht="90" customHeight="1" x14ac:dyDescent="0.25">
      <c r="A841" s="31">
        <f t="shared" si="13"/>
        <v>839</v>
      </c>
      <c r="B841" s="52" t="s">
        <v>987</v>
      </c>
      <c r="C841" s="38" t="s">
        <v>986</v>
      </c>
      <c r="D841" s="38" t="s">
        <v>19</v>
      </c>
      <c r="E841" s="29">
        <f>IFERROR((INDEX(JADID[],MATCH(Table4[[#This Row],[کد کالا]],JADID[کد کالا],0),1)),"پایان موجودی")</f>
        <v>6375000</v>
      </c>
      <c r="F841" s="8"/>
    </row>
    <row r="842" spans="1:6" ht="90" customHeight="1" x14ac:dyDescent="0.25">
      <c r="A842" s="31">
        <f t="shared" si="13"/>
        <v>840</v>
      </c>
      <c r="B842" s="52" t="s">
        <v>991</v>
      </c>
      <c r="C842" s="38" t="s">
        <v>990</v>
      </c>
      <c r="D842" s="38" t="s">
        <v>26</v>
      </c>
      <c r="E842" s="29">
        <f>IFERROR((INDEX(JADID[],MATCH(Table4[[#This Row],[کد کالا]],JADID[کد کالا],0),1)),"پایان موجودی")</f>
        <v>6000000</v>
      </c>
      <c r="F842" s="8"/>
    </row>
    <row r="843" spans="1:6" ht="90" customHeight="1" x14ac:dyDescent="0.25">
      <c r="A843" s="31">
        <f t="shared" si="13"/>
        <v>841</v>
      </c>
      <c r="B843" s="52" t="s">
        <v>1009</v>
      </c>
      <c r="C843" s="38" t="s">
        <v>1008</v>
      </c>
      <c r="D843" s="38" t="s">
        <v>12</v>
      </c>
      <c r="E843" s="29">
        <f>IFERROR((INDEX(JADID[],MATCH(Table4[[#This Row],[کد کالا]],JADID[کد کالا],0),1)),"پایان موجودی")</f>
        <v>1612500</v>
      </c>
      <c r="F843" s="8"/>
    </row>
    <row r="844" spans="1:6" ht="90" customHeight="1" x14ac:dyDescent="0.25">
      <c r="A844" s="31">
        <f t="shared" si="13"/>
        <v>842</v>
      </c>
      <c r="B844" s="52" t="s">
        <v>1013</v>
      </c>
      <c r="C844" s="38" t="s">
        <v>1012</v>
      </c>
      <c r="D844" s="38" t="s">
        <v>12</v>
      </c>
      <c r="E844" s="29">
        <f>IFERROR((INDEX(JADID[],MATCH(Table4[[#This Row],[کد کالا]],JADID[کد کالا],0),1)),"پایان موجودی")</f>
        <v>1800000</v>
      </c>
      <c r="F844" s="8"/>
    </row>
    <row r="845" spans="1:6" ht="90" customHeight="1" x14ac:dyDescent="0.25">
      <c r="A845" s="31">
        <f t="shared" si="13"/>
        <v>843</v>
      </c>
      <c r="B845" s="52" t="s">
        <v>1025</v>
      </c>
      <c r="C845" s="38" t="s">
        <v>1024</v>
      </c>
      <c r="D845" s="38" t="s">
        <v>6</v>
      </c>
      <c r="E845" s="29">
        <f>IFERROR((INDEX(JADID[],MATCH(Table4[[#This Row],[کد کالا]],JADID[کد کالا],0),1)),"پایان موجودی")</f>
        <v>2137500</v>
      </c>
      <c r="F845" s="8"/>
    </row>
    <row r="846" spans="1:6" ht="90" customHeight="1" x14ac:dyDescent="0.25">
      <c r="A846" s="31">
        <f t="shared" si="13"/>
        <v>844</v>
      </c>
      <c r="B846" s="52" t="s">
        <v>1081</v>
      </c>
      <c r="C846" s="38" t="s">
        <v>1080</v>
      </c>
      <c r="D846" s="38" t="s">
        <v>16</v>
      </c>
      <c r="E846" s="29">
        <f>IFERROR((INDEX(JADID[],MATCH(Table4[[#This Row],[کد کالا]],JADID[کد کالا],0),1)),"پایان موجودی")</f>
        <v>2400000</v>
      </c>
      <c r="F846"/>
    </row>
    <row r="847" spans="1:6" ht="90" customHeight="1" x14ac:dyDescent="0.25">
      <c r="A847" s="31">
        <f t="shared" si="13"/>
        <v>845</v>
      </c>
      <c r="B847" s="52" t="s">
        <v>1114</v>
      </c>
      <c r="C847" s="38" t="s">
        <v>1113</v>
      </c>
      <c r="D847" s="38" t="s">
        <v>5</v>
      </c>
      <c r="E847" s="29">
        <f>IFERROR((INDEX(JADID[],MATCH(Table4[[#This Row],[کد کالا]],JADID[کد کالا],0),1)),"پایان موجودی")</f>
        <v>1755000</v>
      </c>
      <c r="F847" s="8"/>
    </row>
    <row r="848" spans="1:6" ht="90" customHeight="1" x14ac:dyDescent="0.25">
      <c r="A848" s="31">
        <f t="shared" si="13"/>
        <v>846</v>
      </c>
      <c r="B848" s="51" t="s">
        <v>1138</v>
      </c>
      <c r="C848" s="38" t="s">
        <v>1137</v>
      </c>
      <c r="D848" s="38" t="s">
        <v>6</v>
      </c>
      <c r="E848" s="23">
        <f>IFERROR((INDEX(JADID[],MATCH(Table4[[#This Row],[کد کالا]],JADID[کد کالا],0),1)),"پایان موجودی")</f>
        <v>1500000</v>
      </c>
      <c r="F848"/>
    </row>
    <row r="849" spans="1:6" ht="90" customHeight="1" x14ac:dyDescent="0.25">
      <c r="A849" s="31">
        <f t="shared" si="13"/>
        <v>847</v>
      </c>
      <c r="B849" s="51" t="s">
        <v>1140</v>
      </c>
      <c r="C849" s="38" t="s">
        <v>1139</v>
      </c>
      <c r="D849" s="38" t="s">
        <v>6</v>
      </c>
      <c r="E849" s="23">
        <f>IFERROR((INDEX(JADID[],MATCH(Table4[[#This Row],[کد کالا]],JADID[کد کالا],0),1)),"پایان موجودی")</f>
        <v>1312500</v>
      </c>
      <c r="F849"/>
    </row>
    <row r="850" spans="1:6" ht="90" customHeight="1" x14ac:dyDescent="0.25">
      <c r="A850" s="31">
        <f t="shared" si="13"/>
        <v>848</v>
      </c>
      <c r="B850" s="52" t="s">
        <v>1142</v>
      </c>
      <c r="C850" s="38" t="s">
        <v>1141</v>
      </c>
      <c r="D850" s="38" t="s">
        <v>6</v>
      </c>
      <c r="E850" s="29">
        <f>IFERROR((INDEX(JADID[],MATCH(Table4[[#This Row],[کد کالا]],JADID[کد کالا],0),1)),"پایان موجودی")</f>
        <v>1252500</v>
      </c>
      <c r="F850"/>
    </row>
    <row r="851" spans="1:6" ht="90" customHeight="1" x14ac:dyDescent="0.25">
      <c r="A851" s="31">
        <f t="shared" si="13"/>
        <v>849</v>
      </c>
      <c r="B851" s="51" t="s">
        <v>1164</v>
      </c>
      <c r="C851" s="38" t="s">
        <v>1163</v>
      </c>
      <c r="D851" s="38" t="s">
        <v>5</v>
      </c>
      <c r="E851" s="23">
        <f>IFERROR((INDEX(JADID[],MATCH(Table4[[#This Row],[کد کالا]],JADID[کد کالا],0),1)),"پایان موجودی")</f>
        <v>1650000</v>
      </c>
      <c r="F851" s="8"/>
    </row>
    <row r="852" spans="1:6" ht="90" customHeight="1" x14ac:dyDescent="0.25">
      <c r="A852" s="31">
        <f t="shared" si="13"/>
        <v>850</v>
      </c>
      <c r="B852" s="52" t="s">
        <v>1166</v>
      </c>
      <c r="C852" s="38" t="s">
        <v>1165</v>
      </c>
      <c r="D852" s="38" t="s">
        <v>5</v>
      </c>
      <c r="E852" s="29">
        <f>IFERROR((INDEX(JADID[],MATCH(Table4[[#This Row],[کد کالا]],JADID[کد کالا],0),1)),"پایان موجودی")</f>
        <v>1725000</v>
      </c>
      <c r="F852" s="8"/>
    </row>
    <row r="853" spans="1:6" ht="90" customHeight="1" x14ac:dyDescent="0.25">
      <c r="A853" s="31">
        <f t="shared" si="13"/>
        <v>851</v>
      </c>
      <c r="B853" s="52" t="s">
        <v>1230</v>
      </c>
      <c r="C853" s="38" t="s">
        <v>1229</v>
      </c>
      <c r="D853" s="38" t="s">
        <v>29</v>
      </c>
      <c r="E853" s="29">
        <f>IFERROR((INDEX(JADID[],MATCH(Table4[[#This Row],[کد کالا]],JADID[کد کالا],0),1)),"پایان موجودی")</f>
        <v>952500</v>
      </c>
      <c r="F853"/>
    </row>
    <row r="854" spans="1:6" ht="90" customHeight="1" x14ac:dyDescent="0.25">
      <c r="A854" s="31">
        <f t="shared" si="13"/>
        <v>852</v>
      </c>
      <c r="B854" s="51" t="s">
        <v>1236</v>
      </c>
      <c r="C854" s="38" t="s">
        <v>1235</v>
      </c>
      <c r="D854" s="38" t="s">
        <v>5</v>
      </c>
      <c r="E854" s="23">
        <f>IFERROR((INDEX(JADID[],MATCH(Table4[[#This Row],[کد کالا]],JADID[کد کالا],0),1)),"پایان موجودی")</f>
        <v>0</v>
      </c>
      <c r="F854"/>
    </row>
    <row r="855" spans="1:6" ht="90" customHeight="1" x14ac:dyDescent="0.25">
      <c r="A855" s="31">
        <f t="shared" si="13"/>
        <v>853</v>
      </c>
      <c r="B855" s="52" t="s">
        <v>1238</v>
      </c>
      <c r="C855" s="38" t="s">
        <v>1237</v>
      </c>
      <c r="D855" s="38" t="s">
        <v>5</v>
      </c>
      <c r="E855" s="29">
        <f>IFERROR((INDEX(JADID[],MATCH(Table4[[#This Row],[کد کالا]],JADID[کد کالا],0),1)),"پایان موجودی")</f>
        <v>0</v>
      </c>
      <c r="F855"/>
    </row>
    <row r="856" spans="1:6" ht="90" customHeight="1" x14ac:dyDescent="0.25">
      <c r="A856" s="31">
        <f t="shared" si="13"/>
        <v>854</v>
      </c>
      <c r="B856" s="52" t="s">
        <v>1344</v>
      </c>
      <c r="C856" s="38" t="s">
        <v>1343</v>
      </c>
      <c r="D856" s="38" t="s">
        <v>228</v>
      </c>
      <c r="E856" s="29" t="str">
        <f>IFERROR((INDEX(JADID[],MATCH(Table4[[#This Row],[کد کالا]],JADID[کد کالا],0),1)),"پایان موجودی")</f>
        <v>پایان موجودی</v>
      </c>
      <c r="F856" s="8"/>
    </row>
    <row r="857" spans="1:6" ht="90" customHeight="1" x14ac:dyDescent="0.25">
      <c r="A857" s="31">
        <f t="shared" si="13"/>
        <v>855</v>
      </c>
      <c r="B857" s="52" t="s">
        <v>1354</v>
      </c>
      <c r="C857" s="38" t="s">
        <v>1353</v>
      </c>
      <c r="D857" s="38" t="s">
        <v>6</v>
      </c>
      <c r="E857" s="29">
        <f>IFERROR((INDEX(JADID[],MATCH(Table4[[#This Row],[کد کالا]],JADID[کد کالا],0),1)),"پایان موجودی")</f>
        <v>1500000</v>
      </c>
      <c r="F857"/>
    </row>
    <row r="858" spans="1:6" ht="90" customHeight="1" x14ac:dyDescent="0.25">
      <c r="A858" s="31">
        <f t="shared" si="13"/>
        <v>856</v>
      </c>
      <c r="B858" s="51" t="s">
        <v>1358</v>
      </c>
      <c r="C858" s="38" t="s">
        <v>1357</v>
      </c>
      <c r="D858" s="38" t="s">
        <v>26</v>
      </c>
      <c r="E858" s="23" t="str">
        <f>IFERROR((INDEX(JADID[],MATCH(Table4[[#This Row],[کد کالا]],JADID[کد کالا],0),1)),"پایان موجودی")</f>
        <v>پایان موجودی</v>
      </c>
      <c r="F858"/>
    </row>
    <row r="859" spans="1:6" ht="90" customHeight="1" x14ac:dyDescent="0.25">
      <c r="A859" s="31">
        <f t="shared" si="13"/>
        <v>857</v>
      </c>
      <c r="B859" s="51" t="s">
        <v>1360</v>
      </c>
      <c r="C859" s="38" t="s">
        <v>1359</v>
      </c>
      <c r="D859" s="38" t="s">
        <v>26</v>
      </c>
      <c r="E859" s="23" t="str">
        <f>IFERROR((INDEX(JADID[],MATCH(Table4[[#This Row],[کد کالا]],JADID[کد کالا],0),1)),"پایان موجودی")</f>
        <v>پایان موجودی</v>
      </c>
      <c r="F859"/>
    </row>
    <row r="860" spans="1:6" ht="90" customHeight="1" x14ac:dyDescent="0.25">
      <c r="A860" s="31">
        <f t="shared" si="13"/>
        <v>858</v>
      </c>
      <c r="B860" s="52" t="s">
        <v>1362</v>
      </c>
      <c r="C860" s="38" t="s">
        <v>1361</v>
      </c>
      <c r="D860" s="38" t="s">
        <v>6</v>
      </c>
      <c r="E860" s="29">
        <f>IFERROR((INDEX(JADID[],MATCH(Table4[[#This Row],[کد کالا]],JADID[کد کالا],0),1)),"پایان موجودی")</f>
        <v>2025000</v>
      </c>
      <c r="F860"/>
    </row>
    <row r="861" spans="1:6" ht="90" customHeight="1" x14ac:dyDescent="0.25">
      <c r="A861" s="31">
        <f t="shared" si="13"/>
        <v>859</v>
      </c>
      <c r="B861" s="52" t="s">
        <v>1384</v>
      </c>
      <c r="C861" s="38" t="s">
        <v>1383</v>
      </c>
      <c r="D861" s="38" t="s">
        <v>29</v>
      </c>
      <c r="E861" s="29">
        <f>IFERROR((INDEX(JADID[],MATCH(Table4[[#This Row],[کد کالا]],JADID[کد کالا],0),1)),"پایان موجودی")</f>
        <v>1800000</v>
      </c>
      <c r="F861"/>
    </row>
    <row r="862" spans="1:6" ht="90" customHeight="1" x14ac:dyDescent="0.25">
      <c r="A862" s="31">
        <f t="shared" si="13"/>
        <v>860</v>
      </c>
      <c r="B862" s="52" t="s">
        <v>1390</v>
      </c>
      <c r="C862" s="38" t="s">
        <v>1389</v>
      </c>
      <c r="D862" s="38" t="s">
        <v>19</v>
      </c>
      <c r="E862" s="29" t="str">
        <f>IFERROR((INDEX(JADID[],MATCH(Table4[[#This Row],[کد کالا]],JADID[کد کالا],0),1)),"پایان موجودی")</f>
        <v>پایان موجودی</v>
      </c>
      <c r="F862"/>
    </row>
    <row r="863" spans="1:6" ht="90" customHeight="1" x14ac:dyDescent="0.25">
      <c r="A863" s="31">
        <f t="shared" si="13"/>
        <v>861</v>
      </c>
      <c r="B863" s="52" t="s">
        <v>1408</v>
      </c>
      <c r="C863" s="38" t="s">
        <v>1407</v>
      </c>
      <c r="D863" s="38" t="s">
        <v>29</v>
      </c>
      <c r="E863" s="29">
        <f>IFERROR((INDEX(JADID[],MATCH(Table4[[#This Row],[کد کالا]],JADID[کد کالا],0),1)),"پایان موجودی")</f>
        <v>1240000</v>
      </c>
      <c r="F863" s="8"/>
    </row>
    <row r="864" spans="1:6" ht="90" customHeight="1" x14ac:dyDescent="0.25">
      <c r="A864" s="31">
        <f t="shared" si="13"/>
        <v>862</v>
      </c>
      <c r="B864" s="52" t="s">
        <v>1498</v>
      </c>
      <c r="C864" s="38" t="s">
        <v>1497</v>
      </c>
      <c r="D864" s="38" t="s">
        <v>50</v>
      </c>
      <c r="E864" s="29" t="str">
        <f>IFERROR((INDEX(JADID[],MATCH(Table4[[#This Row],[کد کالا]],JADID[کد کالا],0),1)),"پایان موجودی")</f>
        <v>پایان موجودی</v>
      </c>
      <c r="F864"/>
    </row>
    <row r="865" spans="1:6" ht="90" customHeight="1" x14ac:dyDescent="0.25">
      <c r="A865" s="31">
        <f t="shared" si="13"/>
        <v>863</v>
      </c>
      <c r="B865" s="52" t="s">
        <v>1510</v>
      </c>
      <c r="C865" s="38" t="s">
        <v>1509</v>
      </c>
      <c r="D865" s="38" t="s">
        <v>33</v>
      </c>
      <c r="E865" s="29">
        <f>IFERROR((INDEX(JADID[],MATCH(Table4[[#This Row],[کد کالا]],JADID[کد کالا],0),1)),"پایان موجودی")</f>
        <v>450000</v>
      </c>
      <c r="F865"/>
    </row>
    <row r="866" spans="1:6" ht="90" customHeight="1" x14ac:dyDescent="0.25">
      <c r="A866" s="31">
        <f t="shared" si="13"/>
        <v>864</v>
      </c>
      <c r="B866" s="51" t="s">
        <v>1518</v>
      </c>
      <c r="C866" s="38" t="s">
        <v>1517</v>
      </c>
      <c r="D866" s="38" t="s">
        <v>26</v>
      </c>
      <c r="E866" s="23">
        <f>IFERROR((INDEX(JADID[],MATCH(Table4[[#This Row],[کد کالا]],JADID[کد کالا],0),1)),"پایان موجودی")</f>
        <v>4387500</v>
      </c>
      <c r="F866"/>
    </row>
    <row r="867" spans="1:6" ht="90" customHeight="1" x14ac:dyDescent="0.25">
      <c r="A867" s="31">
        <f t="shared" si="13"/>
        <v>865</v>
      </c>
      <c r="B867" s="51" t="s">
        <v>1520</v>
      </c>
      <c r="C867" s="38" t="s">
        <v>1519</v>
      </c>
      <c r="D867" s="38" t="s">
        <v>26</v>
      </c>
      <c r="E867" s="23">
        <f>IFERROR((INDEX(JADID[],MATCH(Table4[[#This Row],[کد کالا]],JADID[کد کالا],0),1)),"پایان موجودی")</f>
        <v>5625000</v>
      </c>
      <c r="F867"/>
    </row>
    <row r="868" spans="1:6" ht="90" customHeight="1" x14ac:dyDescent="0.25">
      <c r="A868" s="31">
        <f t="shared" si="13"/>
        <v>866</v>
      </c>
      <c r="B868" s="51" t="s">
        <v>1522</v>
      </c>
      <c r="C868" s="38" t="s">
        <v>1521</v>
      </c>
      <c r="D868" s="38" t="s">
        <v>29</v>
      </c>
      <c r="E868" s="23">
        <f>IFERROR((INDEX(JADID[],MATCH(Table4[[#This Row],[کد کالا]],JADID[کد کالا],0),1)),"پایان موجودی")</f>
        <v>1237500</v>
      </c>
      <c r="F868"/>
    </row>
    <row r="869" spans="1:6" ht="90" customHeight="1" x14ac:dyDescent="0.25">
      <c r="A869" s="31">
        <f t="shared" si="13"/>
        <v>867</v>
      </c>
      <c r="B869" s="51" t="s">
        <v>1524</v>
      </c>
      <c r="C869" s="38" t="s">
        <v>1523</v>
      </c>
      <c r="D869" s="38" t="s">
        <v>5</v>
      </c>
      <c r="E869" s="23" t="str">
        <f>IFERROR((INDEX(JADID[],MATCH(Table4[[#This Row],[کد کالا]],JADID[کد کالا],0),1)),"پایان موجودی")</f>
        <v>پایان موجودی</v>
      </c>
      <c r="F869"/>
    </row>
    <row r="870" spans="1:6" ht="90" customHeight="1" x14ac:dyDescent="0.25">
      <c r="A870" s="31">
        <f t="shared" si="13"/>
        <v>868</v>
      </c>
      <c r="B870" s="51" t="s">
        <v>1526</v>
      </c>
      <c r="C870" s="38" t="s">
        <v>1525</v>
      </c>
      <c r="D870" s="38" t="s">
        <v>6</v>
      </c>
      <c r="E870" s="23">
        <f>IFERROR((INDEX(JADID[],MATCH(Table4[[#This Row],[کد کالا]],JADID[کد کالا],0),1)),"پایان موجودی")</f>
        <v>2062500</v>
      </c>
      <c r="F870"/>
    </row>
    <row r="871" spans="1:6" ht="90" customHeight="1" x14ac:dyDescent="0.25">
      <c r="A871" s="31">
        <f t="shared" si="13"/>
        <v>869</v>
      </c>
      <c r="B871" s="52" t="s">
        <v>1528</v>
      </c>
      <c r="C871" s="38" t="s">
        <v>1527</v>
      </c>
      <c r="D871" s="38" t="s">
        <v>6</v>
      </c>
      <c r="E871" s="29">
        <f>IFERROR((INDEX(JADID[],MATCH(Table4[[#This Row],[کد کالا]],JADID[کد کالا],0),1)),"پایان موجودی")</f>
        <v>3187500</v>
      </c>
      <c r="F871"/>
    </row>
    <row r="872" spans="1:6" ht="90" customHeight="1" x14ac:dyDescent="0.25">
      <c r="A872" s="31">
        <f t="shared" si="13"/>
        <v>870</v>
      </c>
      <c r="B872" s="52" t="s">
        <v>1564</v>
      </c>
      <c r="C872" s="38" t="s">
        <v>1563</v>
      </c>
      <c r="D872" s="38" t="s">
        <v>29</v>
      </c>
      <c r="E872" s="29">
        <f>IFERROR((INDEX(JADID[],MATCH(Table4[[#This Row],[کد کالا]],JADID[کد کالا],0),1)),"پایان موجودی")</f>
        <v>285000</v>
      </c>
      <c r="F872"/>
    </row>
    <row r="873" spans="1:6" ht="90" customHeight="1" x14ac:dyDescent="0.25">
      <c r="A873" s="31">
        <f t="shared" si="13"/>
        <v>871</v>
      </c>
      <c r="B873" s="52" t="s">
        <v>1572</v>
      </c>
      <c r="C873" s="38" t="s">
        <v>1571</v>
      </c>
      <c r="D873" s="38" t="s">
        <v>16</v>
      </c>
      <c r="E873" s="29">
        <f>IFERROR((INDEX(JADID[],MATCH(Table4[[#This Row],[کد کالا]],JADID[کد کالا],0),1)),"پایان موجودی")</f>
        <v>900000</v>
      </c>
      <c r="F873"/>
    </row>
    <row r="874" spans="1:6" ht="90" customHeight="1" x14ac:dyDescent="0.25">
      <c r="A874" s="31">
        <f t="shared" si="13"/>
        <v>872</v>
      </c>
      <c r="B874" s="51" t="s">
        <v>1596</v>
      </c>
      <c r="C874" s="38" t="s">
        <v>1595</v>
      </c>
      <c r="D874" s="38" t="s">
        <v>188</v>
      </c>
      <c r="E874" s="23" t="str">
        <f>IFERROR((INDEX(JADID[],MATCH(Table4[[#This Row],[کد کالا]],JADID[کد کالا],0),1)),"پایان موجودی")</f>
        <v>پایان موجودی</v>
      </c>
      <c r="F874" s="8"/>
    </row>
    <row r="875" spans="1:6" ht="90" customHeight="1" x14ac:dyDescent="0.25">
      <c r="A875" s="31">
        <f t="shared" si="13"/>
        <v>873</v>
      </c>
      <c r="B875" s="52" t="s">
        <v>1598</v>
      </c>
      <c r="C875" s="38" t="s">
        <v>1597</v>
      </c>
      <c r="D875" s="38" t="s">
        <v>188</v>
      </c>
      <c r="E875" s="29" t="str">
        <f>IFERROR((INDEX(JADID[],MATCH(Table4[[#This Row],[کد کالا]],JADID[کد کالا],0),1)),"پایان موجودی")</f>
        <v>پایان موجودی</v>
      </c>
      <c r="F875" s="8"/>
    </row>
    <row r="876" spans="1:6" ht="90" customHeight="1" x14ac:dyDescent="0.25">
      <c r="A876" s="31">
        <f t="shared" si="13"/>
        <v>874</v>
      </c>
      <c r="B876" s="52" t="s">
        <v>1602</v>
      </c>
      <c r="C876" s="38" t="s">
        <v>1601</v>
      </c>
      <c r="D876" s="38" t="s">
        <v>6</v>
      </c>
      <c r="E876" s="29">
        <f>IFERROR((INDEX(JADID[],MATCH(Table4[[#This Row],[کد کالا]],JADID[کد کالا],0),1)),"پایان موجودی")</f>
        <v>1950000</v>
      </c>
      <c r="F876"/>
    </row>
    <row r="877" spans="1:6" ht="90" customHeight="1" x14ac:dyDescent="0.25">
      <c r="A877" s="31">
        <f t="shared" si="13"/>
        <v>875</v>
      </c>
      <c r="B877" s="52" t="s">
        <v>1606</v>
      </c>
      <c r="C877" s="38" t="s">
        <v>1605</v>
      </c>
      <c r="D877" s="38" t="s">
        <v>29</v>
      </c>
      <c r="E877" s="29">
        <f>IFERROR((INDEX(JADID[],MATCH(Table4[[#This Row],[کد کالا]],JADID[کد کالا],0),1)),"پایان موجودی")</f>
        <v>1650000</v>
      </c>
      <c r="F877" s="8"/>
    </row>
    <row r="878" spans="1:6" ht="90" customHeight="1" x14ac:dyDescent="0.25">
      <c r="A878" s="31">
        <f t="shared" si="13"/>
        <v>876</v>
      </c>
      <c r="B878" s="52" t="s">
        <v>1636</v>
      </c>
      <c r="C878" s="38" t="s">
        <v>1635</v>
      </c>
      <c r="D878" s="38" t="s">
        <v>26</v>
      </c>
      <c r="E878" s="29" t="str">
        <f>IFERROR((INDEX(JADID[],MATCH(Table4[[#This Row],[کد کالا]],JADID[کد کالا],0),1)),"پایان موجودی")</f>
        <v>پایان موجودی</v>
      </c>
      <c r="F878" s="8"/>
    </row>
    <row r="879" spans="1:6" ht="90" customHeight="1" x14ac:dyDescent="0.25">
      <c r="A879" s="31">
        <f t="shared" si="13"/>
        <v>877</v>
      </c>
      <c r="B879" s="51" t="s">
        <v>1684</v>
      </c>
      <c r="C879" s="38" t="s">
        <v>1683</v>
      </c>
      <c r="D879" s="38" t="s">
        <v>6</v>
      </c>
      <c r="E879" s="23" t="str">
        <f>IFERROR((INDEX(JADID[],MATCH(Table4[[#This Row],[کد کالا]],JADID[کد کالا],0),1)),"پایان موجودی")</f>
        <v>پایان موجودی</v>
      </c>
      <c r="F879"/>
    </row>
    <row r="880" spans="1:6" ht="90" customHeight="1" x14ac:dyDescent="0.25">
      <c r="A880" s="31">
        <f t="shared" si="13"/>
        <v>878</v>
      </c>
      <c r="B880" s="51" t="s">
        <v>1686</v>
      </c>
      <c r="C880" s="38" t="s">
        <v>1685</v>
      </c>
      <c r="D880" s="38" t="s">
        <v>6</v>
      </c>
      <c r="E880" s="23">
        <f>IFERROR((INDEX(JADID[],MATCH(Table4[[#This Row],[کد کالا]],JADID[کد کالا],0),1)),"پایان موجودی")</f>
        <v>1237500</v>
      </c>
      <c r="F880"/>
    </row>
    <row r="881" spans="1:6" ht="90" customHeight="1" x14ac:dyDescent="0.25">
      <c r="A881" s="31">
        <f t="shared" si="13"/>
        <v>879</v>
      </c>
      <c r="B881" s="51" t="s">
        <v>1688</v>
      </c>
      <c r="C881" s="38" t="s">
        <v>1687</v>
      </c>
      <c r="D881" s="38" t="s">
        <v>6</v>
      </c>
      <c r="E881" s="23">
        <f>IFERROR((INDEX(JADID[],MATCH(Table4[[#This Row],[کد کالا]],JADID[کد کالا],0),1)),"پایان موجودی")</f>
        <v>1237500</v>
      </c>
      <c r="F881"/>
    </row>
    <row r="882" spans="1:6" ht="90" customHeight="1" x14ac:dyDescent="0.25">
      <c r="A882" s="31">
        <f t="shared" si="13"/>
        <v>880</v>
      </c>
      <c r="B882" s="51" t="s">
        <v>1690</v>
      </c>
      <c r="C882" s="38" t="s">
        <v>1689</v>
      </c>
      <c r="D882" s="38" t="s">
        <v>6</v>
      </c>
      <c r="E882" s="23">
        <f>IFERROR((INDEX(JADID[],MATCH(Table4[[#This Row],[کد کالا]],JADID[کد کالا],0),1)),"پایان موجودی")</f>
        <v>1237500</v>
      </c>
      <c r="F882"/>
    </row>
    <row r="883" spans="1:6" ht="90" customHeight="1" x14ac:dyDescent="0.25">
      <c r="A883" s="31">
        <f t="shared" si="13"/>
        <v>881</v>
      </c>
      <c r="B883" s="52" t="s">
        <v>1692</v>
      </c>
      <c r="C883" s="38" t="s">
        <v>1691</v>
      </c>
      <c r="D883" s="38" t="s">
        <v>6</v>
      </c>
      <c r="E883" s="29">
        <f>IFERROR((INDEX(JADID[],MATCH(Table4[[#This Row],[کد کالا]],JADID[کد کالا],0),1)),"پایان موجودی")</f>
        <v>1237500</v>
      </c>
      <c r="F883"/>
    </row>
    <row r="884" spans="1:6" ht="90" customHeight="1" x14ac:dyDescent="0.25">
      <c r="A884" s="31">
        <f t="shared" si="13"/>
        <v>882</v>
      </c>
      <c r="B884" s="51" t="s">
        <v>1696</v>
      </c>
      <c r="C884" s="38" t="s">
        <v>1695</v>
      </c>
      <c r="D884" s="38" t="s">
        <v>29</v>
      </c>
      <c r="E884" s="23">
        <f>IFERROR((INDEX(JADID[],MATCH(Table4[[#This Row],[کد کالا]],JADID[کد کالا],0),1)),"پایان موجودی")</f>
        <v>952500</v>
      </c>
      <c r="F884"/>
    </row>
    <row r="885" spans="1:6" ht="90" customHeight="1" x14ac:dyDescent="0.25">
      <c r="A885" s="31">
        <f t="shared" si="13"/>
        <v>883</v>
      </c>
      <c r="B885" s="52" t="s">
        <v>1698</v>
      </c>
      <c r="C885" s="38" t="s">
        <v>1697</v>
      </c>
      <c r="D885" s="38" t="s">
        <v>6</v>
      </c>
      <c r="E885" s="29">
        <f>IFERROR((INDEX(JADID[],MATCH(Table4[[#This Row],[کد کالا]],JADID[کد کالا],0),1)),"پایان موجودی")</f>
        <v>1395000</v>
      </c>
      <c r="F885"/>
    </row>
    <row r="886" spans="1:6" ht="90" customHeight="1" x14ac:dyDescent="0.25">
      <c r="A886" s="31">
        <f t="shared" si="13"/>
        <v>884</v>
      </c>
      <c r="B886" s="52" t="s">
        <v>1710</v>
      </c>
      <c r="C886" s="38" t="s">
        <v>1709</v>
      </c>
      <c r="D886" s="38" t="s">
        <v>29</v>
      </c>
      <c r="E886" s="29">
        <f>IFERROR((INDEX(JADID[],MATCH(Table4[[#This Row],[کد کالا]],JADID[کد کالا],0),1)),"پایان موجودی")</f>
        <v>900000</v>
      </c>
      <c r="F886"/>
    </row>
    <row r="887" spans="1:6" s="64" customFormat="1" ht="90" customHeight="1" x14ac:dyDescent="0.25">
      <c r="A887" s="59">
        <f t="shared" si="13"/>
        <v>885</v>
      </c>
      <c r="B887" s="60" t="s">
        <v>1718</v>
      </c>
      <c r="C887" s="61" t="s">
        <v>1717</v>
      </c>
      <c r="D887" s="61" t="s">
        <v>5</v>
      </c>
      <c r="E887" s="62">
        <f>IFERROR((INDEX(JADID[],MATCH(Table4[[#This Row],[کد کالا]],JADID[کد کالا],0),1)),"پایان موجودی")</f>
        <v>780000</v>
      </c>
      <c r="F887" s="63"/>
    </row>
    <row r="888" spans="1:6" ht="90" customHeight="1" x14ac:dyDescent="0.25">
      <c r="A888" s="31">
        <f t="shared" si="13"/>
        <v>886</v>
      </c>
      <c r="B888" s="52" t="s">
        <v>1724</v>
      </c>
      <c r="C888" s="38" t="s">
        <v>1723</v>
      </c>
      <c r="D888" s="38" t="s">
        <v>5</v>
      </c>
      <c r="E888" s="29" t="str">
        <f>IFERROR((INDEX(JADID[],MATCH(Table4[[#This Row],[کد کالا]],JADID[کد کالا],0),1)),"پایان موجودی")</f>
        <v>پایان موجودی</v>
      </c>
      <c r="F888" s="8"/>
    </row>
    <row r="889" spans="1:6" ht="90" customHeight="1" x14ac:dyDescent="0.25">
      <c r="A889" s="35">
        <f t="shared" si="13"/>
        <v>887</v>
      </c>
      <c r="B889" s="53" t="s">
        <v>1962</v>
      </c>
      <c r="C889" s="37" t="s">
        <v>1961</v>
      </c>
      <c r="D889" s="37">
        <v>8</v>
      </c>
      <c r="E889" s="29" t="str">
        <f>IFERROR((INDEX(JADID[],MATCH(Table4[[#This Row],[کد کالا]],JADID[کد کالا],0),1)),"پایان موجودی")</f>
        <v>پایان موجودی</v>
      </c>
      <c r="F889"/>
    </row>
    <row r="890" spans="1:6" ht="79.900000000000006" customHeight="1" x14ac:dyDescent="0.25">
      <c r="A890" s="35">
        <f t="shared" si="13"/>
        <v>888</v>
      </c>
      <c r="B890" s="53" t="s">
        <v>2263</v>
      </c>
      <c r="C890" s="46" t="s">
        <v>2630</v>
      </c>
      <c r="D890" s="37" t="s">
        <v>29</v>
      </c>
      <c r="E890" s="47">
        <f>IFERROR((INDEX(JADID[],MATCH(Table4[[#This Row],[کد کالا]],JADID[کد کالا],0),1)),"پایان موجودی")</f>
        <v>712500</v>
      </c>
      <c r="F890"/>
    </row>
    <row r="891" spans="1:6" ht="79.900000000000006" customHeight="1" x14ac:dyDescent="0.25">
      <c r="A891" s="35">
        <f t="shared" si="13"/>
        <v>889</v>
      </c>
      <c r="B891" s="54" t="s">
        <v>2264</v>
      </c>
      <c r="C891" s="43" t="s">
        <v>2631</v>
      </c>
      <c r="D891" s="44" t="s">
        <v>6</v>
      </c>
      <c r="E891" s="45">
        <f>IFERROR((INDEX(JADID[],MATCH(Table4[[#This Row],[کد کالا]],JADID[کد کالا],0),1)),"پایان موجودی")</f>
        <v>2175000</v>
      </c>
      <c r="F891" s="36"/>
    </row>
    <row r="892" spans="1:6" ht="79.900000000000006" customHeight="1" x14ac:dyDescent="0.25">
      <c r="A892" s="48">
        <f t="shared" si="13"/>
        <v>890</v>
      </c>
      <c r="B892" s="53" t="s">
        <v>2265</v>
      </c>
      <c r="C892" s="46" t="s">
        <v>2632</v>
      </c>
      <c r="D892" s="37" t="s">
        <v>6</v>
      </c>
      <c r="E892" s="47">
        <f>IFERROR((INDEX(JADID[],MATCH(Table4[[#This Row],[کد کالا]],JADID[کد کالا],0),1)),"پایان موجودی")</f>
        <v>4800000</v>
      </c>
      <c r="F892"/>
    </row>
    <row r="893" spans="1:6" ht="79.900000000000006" customHeight="1" x14ac:dyDescent="0.25">
      <c r="A893" s="35">
        <f t="shared" si="13"/>
        <v>891</v>
      </c>
      <c r="B893" s="53" t="s">
        <v>2266</v>
      </c>
      <c r="C893" s="46" t="s">
        <v>2633</v>
      </c>
      <c r="D893" s="37" t="s">
        <v>5</v>
      </c>
      <c r="E893" s="47">
        <f>IFERROR((INDEX(JADID[],MATCH(Table4[[#This Row],[کد کالا]],JADID[کد کالا],0),1)),"پایان موجودی")</f>
        <v>1875000</v>
      </c>
      <c r="F893"/>
    </row>
    <row r="894" spans="1:6" ht="79.900000000000006" customHeight="1" x14ac:dyDescent="0.25">
      <c r="A894" s="35">
        <f t="shared" si="13"/>
        <v>892</v>
      </c>
      <c r="B894" s="53" t="s">
        <v>2267</v>
      </c>
      <c r="C894" s="46" t="s">
        <v>2634</v>
      </c>
      <c r="D894" s="37" t="s">
        <v>53</v>
      </c>
      <c r="E894" s="47">
        <f>IFERROR((INDEX(JADID[],MATCH(Table4[[#This Row],[کد کالا]],JADID[کد کالا],0),1)),"پایان موجودی")</f>
        <v>742500</v>
      </c>
      <c r="F894"/>
    </row>
    <row r="895" spans="1:6" ht="79.900000000000006" customHeight="1" x14ac:dyDescent="0.25">
      <c r="A895" s="35">
        <f t="shared" si="13"/>
        <v>893</v>
      </c>
      <c r="B895" s="54" t="s">
        <v>2268</v>
      </c>
      <c r="C895" s="43" t="s">
        <v>2635</v>
      </c>
      <c r="D895" s="44" t="s">
        <v>29</v>
      </c>
      <c r="E895" s="45">
        <f>IFERROR((INDEX(JADID[],MATCH(Table4[[#This Row],[کد کالا]],JADID[کد کالا],0),1)),"پایان موجودی")</f>
        <v>1687500</v>
      </c>
      <c r="F895"/>
    </row>
    <row r="896" spans="1:6" ht="79.900000000000006" customHeight="1" x14ac:dyDescent="0.25">
      <c r="A896" s="48">
        <f t="shared" si="13"/>
        <v>894</v>
      </c>
      <c r="B896" s="53" t="s">
        <v>2269</v>
      </c>
      <c r="C896" s="46" t="s">
        <v>2636</v>
      </c>
      <c r="D896" s="37" t="s">
        <v>193</v>
      </c>
      <c r="E896" s="47">
        <f>IFERROR((INDEX(JADID[],MATCH(Table4[[#This Row],[کد کالا]],JADID[کد کالا],0),1)),"پایان موجودی")</f>
        <v>600000</v>
      </c>
      <c r="F896"/>
    </row>
    <row r="897" spans="1:6" ht="79.900000000000006" customHeight="1" x14ac:dyDescent="0.25">
      <c r="A897" s="35">
        <f t="shared" si="13"/>
        <v>895</v>
      </c>
      <c r="B897" s="54" t="s">
        <v>2270</v>
      </c>
      <c r="C897" s="43" t="s">
        <v>2637</v>
      </c>
      <c r="D897" s="44" t="s">
        <v>65</v>
      </c>
      <c r="E897" s="45">
        <f>IFERROR((INDEX(JADID[],MATCH(Table4[[#This Row],[کد کالا]],JADID[کد کالا],0),1)),"پایان موجودی")</f>
        <v>151000</v>
      </c>
      <c r="F897"/>
    </row>
    <row r="898" spans="1:6" ht="79.900000000000006" customHeight="1" x14ac:dyDescent="0.25">
      <c r="A898" s="48">
        <f t="shared" si="13"/>
        <v>896</v>
      </c>
      <c r="B898" s="53" t="s">
        <v>2271</v>
      </c>
      <c r="C898" s="46" t="s">
        <v>2638</v>
      </c>
      <c r="D898" s="37" t="s">
        <v>29</v>
      </c>
      <c r="E898" s="47">
        <f>IFERROR((INDEX(JADID[],MATCH(Table4[[#This Row],[کد کالا]],JADID[کد کالا],0),1)),"پایان موجودی")</f>
        <v>1300000</v>
      </c>
      <c r="F898"/>
    </row>
    <row r="899" spans="1:6" ht="79.900000000000006" customHeight="1" x14ac:dyDescent="0.25">
      <c r="A899" s="35">
        <f t="shared" ref="A899:A962" si="14">A898+1</f>
        <v>897</v>
      </c>
      <c r="B899" s="53" t="s">
        <v>2272</v>
      </c>
      <c r="C899" s="46" t="s">
        <v>2639</v>
      </c>
      <c r="D899" s="37" t="s">
        <v>5</v>
      </c>
      <c r="E899" s="47">
        <f>IFERROR((INDEX(JADID[],MATCH(Table4[[#This Row],[کد کالا]],JADID[کد کالا],0),1)),"پایان موجودی")</f>
        <v>742500</v>
      </c>
      <c r="F899"/>
    </row>
    <row r="900" spans="1:6" ht="79.900000000000006" customHeight="1" x14ac:dyDescent="0.25">
      <c r="A900" s="35">
        <f t="shared" si="14"/>
        <v>898</v>
      </c>
      <c r="B900" s="54" t="s">
        <v>1941</v>
      </c>
      <c r="C900" s="43" t="s">
        <v>2640</v>
      </c>
      <c r="D900" s="44" t="s">
        <v>29</v>
      </c>
      <c r="E900" s="45">
        <f>IFERROR((INDEX(JADID[],MATCH(Table4[[#This Row],[کد کالا]],JADID[کد کالا],0),1)),"پایان موجودی")</f>
        <v>1450000</v>
      </c>
      <c r="F900"/>
    </row>
    <row r="901" spans="1:6" ht="79.900000000000006" customHeight="1" x14ac:dyDescent="0.25">
      <c r="A901" s="48">
        <f t="shared" si="14"/>
        <v>899</v>
      </c>
      <c r="B901" s="53" t="s">
        <v>2273</v>
      </c>
      <c r="C901" s="46" t="s">
        <v>2641</v>
      </c>
      <c r="D901" s="37" t="s">
        <v>5</v>
      </c>
      <c r="E901" s="47">
        <f>IFERROR((INDEX(JADID[],MATCH(Table4[[#This Row],[کد کالا]],JADID[کد کالا],0),1)),"پایان موجودی")</f>
        <v>4012500</v>
      </c>
      <c r="F901"/>
    </row>
    <row r="902" spans="1:6" ht="79.900000000000006" customHeight="1" x14ac:dyDescent="0.25">
      <c r="A902" s="35">
        <f t="shared" si="14"/>
        <v>900</v>
      </c>
      <c r="B902" s="54" t="s">
        <v>2274</v>
      </c>
      <c r="C902" s="43" t="s">
        <v>2642</v>
      </c>
      <c r="D902" s="44" t="s">
        <v>5</v>
      </c>
      <c r="E902" s="45">
        <f>IFERROR((INDEX(JADID[],MATCH(Table4[[#This Row],[کد کالا]],JADID[کد کالا],0),1)),"پایان موجودی")</f>
        <v>2175000</v>
      </c>
      <c r="F902"/>
    </row>
    <row r="903" spans="1:6" ht="79.900000000000006" customHeight="1" x14ac:dyDescent="0.25">
      <c r="A903" s="48">
        <f t="shared" si="14"/>
        <v>901</v>
      </c>
      <c r="B903" s="53" t="s">
        <v>2275</v>
      </c>
      <c r="C903" s="46" t="s">
        <v>2643</v>
      </c>
      <c r="D903" s="37" t="s">
        <v>6</v>
      </c>
      <c r="E903" s="47">
        <f>IFERROR((INDEX(JADID[],MATCH(Table4[[#This Row],[کد کالا]],JADID[کد کالا],0),1)),"پایان موجودی")</f>
        <v>3280000</v>
      </c>
      <c r="F903"/>
    </row>
    <row r="904" spans="1:6" ht="79.900000000000006" customHeight="1" x14ac:dyDescent="0.25">
      <c r="A904" s="35">
        <f t="shared" si="14"/>
        <v>902</v>
      </c>
      <c r="B904" s="53" t="s">
        <v>2276</v>
      </c>
      <c r="C904" s="46" t="s">
        <v>2644</v>
      </c>
      <c r="D904" s="37" t="s">
        <v>6</v>
      </c>
      <c r="E904" s="47">
        <f>IFERROR((INDEX(JADID[],MATCH(Table4[[#This Row],[کد کالا]],JADID[کد کالا],0),1)),"پایان موجودی")</f>
        <v>1650000</v>
      </c>
      <c r="F904"/>
    </row>
    <row r="905" spans="1:6" ht="79.900000000000006" customHeight="1" x14ac:dyDescent="0.25">
      <c r="A905" s="35">
        <f t="shared" si="14"/>
        <v>903</v>
      </c>
      <c r="B905" s="54" t="s">
        <v>2277</v>
      </c>
      <c r="C905" s="43" t="s">
        <v>2645</v>
      </c>
      <c r="D905" s="44" t="s">
        <v>26</v>
      </c>
      <c r="E905" s="45">
        <f>IFERROR((INDEX(JADID[],MATCH(Table4[[#This Row],[کد کالا]],JADID[کد کالا],0),1)),"پایان موجودی")</f>
        <v>4240000</v>
      </c>
      <c r="F905"/>
    </row>
    <row r="906" spans="1:6" ht="79.900000000000006" customHeight="1" x14ac:dyDescent="0.25">
      <c r="A906" s="48">
        <f t="shared" si="14"/>
        <v>904</v>
      </c>
      <c r="B906" s="54" t="s">
        <v>1943</v>
      </c>
      <c r="C906" s="43" t="s">
        <v>1942</v>
      </c>
      <c r="D906" s="44" t="s">
        <v>29</v>
      </c>
      <c r="E906" s="45">
        <f>IFERROR((INDEX(JADID[],MATCH(Table4[[#This Row],[کد کالا]],JADID[کد کالا],0),1)),"پایان موجودی")</f>
        <v>1440000</v>
      </c>
      <c r="F906"/>
    </row>
    <row r="907" spans="1:6" ht="79.900000000000006" customHeight="1" x14ac:dyDescent="0.25">
      <c r="A907" s="48">
        <f t="shared" si="14"/>
        <v>905</v>
      </c>
      <c r="B907" s="53" t="s">
        <v>2278</v>
      </c>
      <c r="C907" s="46" t="s">
        <v>2646</v>
      </c>
      <c r="D907" s="37" t="s">
        <v>5</v>
      </c>
      <c r="E907" s="47">
        <f>IFERROR((INDEX(JADID[],MATCH(Table4[[#This Row],[کد کالا]],JADID[کد کالا],0),1)),"پایان موجودی")</f>
        <v>1222500</v>
      </c>
      <c r="F907"/>
    </row>
    <row r="908" spans="1:6" ht="79.900000000000006" customHeight="1" x14ac:dyDescent="0.25">
      <c r="A908" s="35">
        <f t="shared" si="14"/>
        <v>906</v>
      </c>
      <c r="B908" s="54" t="s">
        <v>2279</v>
      </c>
      <c r="C908" s="43" t="s">
        <v>2647</v>
      </c>
      <c r="D908" s="44" t="s">
        <v>6</v>
      </c>
      <c r="E908" s="45">
        <f>IFERROR((INDEX(JADID[],MATCH(Table4[[#This Row],[کد کالا]],JADID[کد کالا],0),1)),"پایان موجودی")</f>
        <v>1860000</v>
      </c>
      <c r="F908"/>
    </row>
    <row r="909" spans="1:6" ht="79.900000000000006" customHeight="1" x14ac:dyDescent="0.25">
      <c r="A909" s="48">
        <f t="shared" si="14"/>
        <v>907</v>
      </c>
      <c r="B909" s="54" t="s">
        <v>2280</v>
      </c>
      <c r="C909" s="43" t="s">
        <v>2648</v>
      </c>
      <c r="D909" s="44" t="s">
        <v>6</v>
      </c>
      <c r="E909" s="45">
        <f>IFERROR((INDEX(JADID[],MATCH(Table4[[#This Row],[کد کالا]],JADID[کد کالا],0),1)),"پایان موجودی")</f>
        <v>1860000</v>
      </c>
      <c r="F909"/>
    </row>
    <row r="910" spans="1:6" ht="79.900000000000006" customHeight="1" x14ac:dyDescent="0.25">
      <c r="A910" s="48">
        <f t="shared" si="14"/>
        <v>908</v>
      </c>
      <c r="B910" s="54" t="s">
        <v>2281</v>
      </c>
      <c r="C910" s="43" t="s">
        <v>2649</v>
      </c>
      <c r="D910" s="44" t="s">
        <v>6</v>
      </c>
      <c r="E910" s="45">
        <f>IFERROR((INDEX(JADID[],MATCH(Table4[[#This Row],[کد کالا]],JADID[کد کالا],0),1)),"پایان موجودی")</f>
        <v>1860000</v>
      </c>
      <c r="F910"/>
    </row>
    <row r="911" spans="1:6" ht="79.900000000000006" customHeight="1" x14ac:dyDescent="0.25">
      <c r="A911" s="48">
        <f t="shared" si="14"/>
        <v>909</v>
      </c>
      <c r="B911" s="53" t="s">
        <v>2282</v>
      </c>
      <c r="C911" s="46" t="s">
        <v>2650</v>
      </c>
      <c r="D911" s="37" t="s">
        <v>6</v>
      </c>
      <c r="E911" s="47">
        <f>IFERROR((INDEX(JADID[],MATCH(Table4[[#This Row],[کد کالا]],JADID[کد کالا],0),1)),"پایان موجودی")</f>
        <v>1860000</v>
      </c>
      <c r="F911"/>
    </row>
    <row r="912" spans="1:6" ht="79.900000000000006" customHeight="1" x14ac:dyDescent="0.25">
      <c r="A912" s="35">
        <f t="shared" si="14"/>
        <v>910</v>
      </c>
      <c r="B912" s="54" t="s">
        <v>2283</v>
      </c>
      <c r="C912" s="43" t="s">
        <v>2651</v>
      </c>
      <c r="D912" s="44" t="s">
        <v>5</v>
      </c>
      <c r="E912" s="45">
        <f>IFERROR((INDEX(JADID[],MATCH(Table4[[#This Row],[کد کالا]],JADID[کد کالا],0),1)),"پایان موجودی")</f>
        <v>1800000</v>
      </c>
      <c r="F912"/>
    </row>
    <row r="913" spans="1:6" ht="79.900000000000006" customHeight="1" x14ac:dyDescent="0.25">
      <c r="A913" s="48">
        <f t="shared" si="14"/>
        <v>911</v>
      </c>
      <c r="B913" s="54" t="s">
        <v>2284</v>
      </c>
      <c r="C913" s="43" t="s">
        <v>2652</v>
      </c>
      <c r="D913" s="44" t="s">
        <v>5</v>
      </c>
      <c r="E913" s="45">
        <f>IFERROR((INDEX(JADID[],MATCH(Table4[[#This Row],[کد کالا]],JADID[کد کالا],0),1)),"پایان موجودی")</f>
        <v>3450000</v>
      </c>
      <c r="F913"/>
    </row>
    <row r="914" spans="1:6" ht="79.900000000000006" customHeight="1" x14ac:dyDescent="0.25">
      <c r="A914" s="48">
        <f t="shared" si="14"/>
        <v>912</v>
      </c>
      <c r="B914" s="53" t="s">
        <v>2285</v>
      </c>
      <c r="C914" s="46" t="s">
        <v>2653</v>
      </c>
      <c r="D914" s="37" t="s">
        <v>56</v>
      </c>
      <c r="E914" s="47">
        <f>IFERROR((INDEX(JADID[],MATCH(Table4[[#This Row],[کد کالا]],JADID[کد کالا],0),1)),"پایان موجودی")</f>
        <v>2100000</v>
      </c>
      <c r="F914"/>
    </row>
    <row r="915" spans="1:6" ht="79.900000000000006" customHeight="1" x14ac:dyDescent="0.25">
      <c r="A915" s="35">
        <f t="shared" si="14"/>
        <v>913</v>
      </c>
      <c r="B915" s="53" t="s">
        <v>1945</v>
      </c>
      <c r="C915" s="46" t="s">
        <v>1944</v>
      </c>
      <c r="D915" s="37" t="s">
        <v>12</v>
      </c>
      <c r="E915" s="47">
        <f>IFERROR((INDEX(JADID[],MATCH(Table4[[#This Row],[کد کالا]],JADID[کد کالا],0),1)),"پایان موجودی")</f>
        <v>637500</v>
      </c>
      <c r="F915"/>
    </row>
    <row r="916" spans="1:6" ht="79.900000000000006" customHeight="1" x14ac:dyDescent="0.25">
      <c r="A916" s="35">
        <f t="shared" si="14"/>
        <v>914</v>
      </c>
      <c r="B916" s="53" t="s">
        <v>2286</v>
      </c>
      <c r="C916" s="46" t="s">
        <v>2654</v>
      </c>
      <c r="D916" s="37" t="s">
        <v>5</v>
      </c>
      <c r="E916" s="47">
        <f>IFERROR((INDEX(JADID[],MATCH(Table4[[#This Row],[کد کالا]],JADID[کد کالا],0),1)),"پایان موجودی")</f>
        <v>900000</v>
      </c>
      <c r="F916"/>
    </row>
    <row r="917" spans="1:6" ht="79.900000000000006" customHeight="1" x14ac:dyDescent="0.25">
      <c r="A917" s="35">
        <f t="shared" si="14"/>
        <v>915</v>
      </c>
      <c r="B917" s="53" t="s">
        <v>2287</v>
      </c>
      <c r="C917" s="46" t="s">
        <v>2655</v>
      </c>
      <c r="D917" s="37" t="s">
        <v>5</v>
      </c>
      <c r="E917" s="47">
        <f>IFERROR((INDEX(JADID[],MATCH(Table4[[#This Row],[کد کالا]],JADID[کد کالا],0),1)),"پایان موجودی")</f>
        <v>712500</v>
      </c>
      <c r="F917"/>
    </row>
    <row r="918" spans="1:6" ht="79.900000000000006" customHeight="1" x14ac:dyDescent="0.25">
      <c r="A918" s="35">
        <f t="shared" si="14"/>
        <v>916</v>
      </c>
      <c r="B918" s="53" t="s">
        <v>2288</v>
      </c>
      <c r="C918" s="46" t="s">
        <v>2656</v>
      </c>
      <c r="D918" s="37" t="s">
        <v>5</v>
      </c>
      <c r="E918" s="47">
        <f>IFERROR((INDEX(JADID[],MATCH(Table4[[#This Row],[کد کالا]],JADID[کد کالا],0),1)),"پایان موجودی")</f>
        <v>1162500</v>
      </c>
      <c r="F918"/>
    </row>
    <row r="919" spans="1:6" ht="79.900000000000006" customHeight="1" x14ac:dyDescent="0.25">
      <c r="A919" s="35">
        <f t="shared" si="14"/>
        <v>917</v>
      </c>
      <c r="B919" s="54" t="s">
        <v>2289</v>
      </c>
      <c r="C919" s="43" t="s">
        <v>2657</v>
      </c>
      <c r="D919" s="44" t="s">
        <v>5</v>
      </c>
      <c r="E919" s="45">
        <f>IFERROR((INDEX(JADID[],MATCH(Table4[[#This Row],[کد کالا]],JADID[کد کالا],0),1)),"پایان موجودی")</f>
        <v>375000</v>
      </c>
      <c r="F919"/>
    </row>
    <row r="920" spans="1:6" ht="79.900000000000006" customHeight="1" x14ac:dyDescent="0.25">
      <c r="A920" s="48">
        <f t="shared" si="14"/>
        <v>918</v>
      </c>
      <c r="B920" s="54" t="s">
        <v>2290</v>
      </c>
      <c r="C920" s="43" t="s">
        <v>2658</v>
      </c>
      <c r="D920" s="44" t="s">
        <v>16</v>
      </c>
      <c r="E920" s="45">
        <f>IFERROR((INDEX(JADID[],MATCH(Table4[[#This Row],[کد کالا]],JADID[کد کالا],0),1)),"پایان موجودی")</f>
        <v>2025000</v>
      </c>
      <c r="F920"/>
    </row>
    <row r="921" spans="1:6" ht="79.900000000000006" customHeight="1" x14ac:dyDescent="0.25">
      <c r="A921" s="48">
        <f t="shared" si="14"/>
        <v>919</v>
      </c>
      <c r="B921" s="53" t="s">
        <v>2291</v>
      </c>
      <c r="C921" s="46" t="s">
        <v>2659</v>
      </c>
      <c r="D921" s="37" t="s">
        <v>16</v>
      </c>
      <c r="E921" s="47">
        <f>IFERROR((INDEX(JADID[],MATCH(Table4[[#This Row],[کد کالا]],JADID[کد کالا],0),1)),"پایان موجودی")</f>
        <v>2175000</v>
      </c>
      <c r="F921"/>
    </row>
    <row r="922" spans="1:6" ht="79.900000000000006" customHeight="1" x14ac:dyDescent="0.25">
      <c r="A922" s="35">
        <f t="shared" si="14"/>
        <v>920</v>
      </c>
      <c r="B922" s="53" t="s">
        <v>2292</v>
      </c>
      <c r="C922" s="46" t="s">
        <v>2660</v>
      </c>
      <c r="D922" s="37" t="s">
        <v>16</v>
      </c>
      <c r="E922" s="47">
        <f>IFERROR((INDEX(JADID[],MATCH(Table4[[#This Row],[کد کالا]],JADID[کد کالا],0),1)),"پایان موجودی")</f>
        <v>1500000</v>
      </c>
      <c r="F922"/>
    </row>
    <row r="923" spans="1:6" ht="79.900000000000006" customHeight="1" x14ac:dyDescent="0.25">
      <c r="A923" s="35">
        <f t="shared" si="14"/>
        <v>921</v>
      </c>
      <c r="B923" s="53" t="s">
        <v>2293</v>
      </c>
      <c r="C923" s="46" t="s">
        <v>2661</v>
      </c>
      <c r="D923" s="37" t="s">
        <v>16</v>
      </c>
      <c r="E923" s="47">
        <f>IFERROR((INDEX(JADID[],MATCH(Table4[[#This Row],[کد کالا]],JADID[کد کالا],0),1)),"پایان موجودی")</f>
        <v>1680000</v>
      </c>
      <c r="F923"/>
    </row>
    <row r="924" spans="1:6" ht="79.900000000000006" customHeight="1" x14ac:dyDescent="0.25">
      <c r="A924" s="35">
        <f t="shared" si="14"/>
        <v>922</v>
      </c>
      <c r="B924" s="53" t="s">
        <v>2294</v>
      </c>
      <c r="C924" s="46" t="s">
        <v>2663</v>
      </c>
      <c r="D924" s="37" t="s">
        <v>6</v>
      </c>
      <c r="E924" s="47">
        <f>IFERROR((INDEX(JADID[],MATCH(Table4[[#This Row],[کد کالا]],JADID[کد کالا],0),1)),"پایان موجودی")</f>
        <v>3600000</v>
      </c>
      <c r="F924"/>
    </row>
    <row r="925" spans="1:6" ht="79.900000000000006" customHeight="1" x14ac:dyDescent="0.25">
      <c r="A925" s="35">
        <f t="shared" si="14"/>
        <v>923</v>
      </c>
      <c r="B925" s="53" t="s">
        <v>2295</v>
      </c>
      <c r="C925" s="46" t="s">
        <v>2664</v>
      </c>
      <c r="D925" s="37" t="s">
        <v>5</v>
      </c>
      <c r="E925" s="47">
        <f>IFERROR((INDEX(JADID[],MATCH(Table4[[#This Row],[کد کالا]],JADID[کد کالا],0),1)),"پایان موجودی")</f>
        <v>1500000</v>
      </c>
      <c r="F925"/>
    </row>
    <row r="926" spans="1:6" ht="79.900000000000006" customHeight="1" x14ac:dyDescent="0.25">
      <c r="A926" s="35">
        <f t="shared" si="14"/>
        <v>924</v>
      </c>
      <c r="B926" s="53" t="s">
        <v>2296</v>
      </c>
      <c r="C926" s="46" t="s">
        <v>2665</v>
      </c>
      <c r="D926" s="37" t="s">
        <v>29</v>
      </c>
      <c r="E926" s="47">
        <f>IFERROR((INDEX(JADID[],MATCH(Table4[[#This Row],[کد کالا]],JADID[کد کالا],0),1)),"پایان موجودی")</f>
        <v>2880000</v>
      </c>
      <c r="F926"/>
    </row>
    <row r="927" spans="1:6" ht="79.900000000000006" customHeight="1" x14ac:dyDescent="0.25">
      <c r="A927" s="35">
        <f t="shared" si="14"/>
        <v>925</v>
      </c>
      <c r="B927" s="53" t="s">
        <v>2297</v>
      </c>
      <c r="C927" s="46" t="s">
        <v>2667</v>
      </c>
      <c r="D927" s="37" t="s">
        <v>6</v>
      </c>
      <c r="E927" s="47">
        <f>IFERROR((INDEX(JADID[],MATCH(Table4[[#This Row],[کد کالا]],JADID[کد کالا],0),1)),"پایان موجودی")</f>
        <v>4275000</v>
      </c>
      <c r="F927"/>
    </row>
    <row r="928" spans="1:6" ht="79.900000000000006" customHeight="1" x14ac:dyDescent="0.25">
      <c r="A928" s="35">
        <f t="shared" si="14"/>
        <v>926</v>
      </c>
      <c r="B928" s="53" t="s">
        <v>2298</v>
      </c>
      <c r="C928" s="46" t="s">
        <v>2668</v>
      </c>
      <c r="D928" s="37" t="s">
        <v>6</v>
      </c>
      <c r="E928" s="47">
        <f>IFERROR((INDEX(JADID[],MATCH(Table4[[#This Row],[کد کالا]],JADID[کد کالا],0),1)),"پایان موجودی")</f>
        <v>675000</v>
      </c>
      <c r="F928"/>
    </row>
    <row r="929" spans="1:6" ht="79.900000000000006" customHeight="1" x14ac:dyDescent="0.25">
      <c r="A929" s="35">
        <f t="shared" si="14"/>
        <v>927</v>
      </c>
      <c r="B929" s="54" t="s">
        <v>2299</v>
      </c>
      <c r="C929" s="43" t="s">
        <v>2669</v>
      </c>
      <c r="D929" s="44" t="s">
        <v>5</v>
      </c>
      <c r="E929" s="45">
        <f>IFERROR((INDEX(JADID[],MATCH(Table4[[#This Row],[کد کالا]],JADID[کد کالا],0),1)),"پایان موجودی")</f>
        <v>975000</v>
      </c>
      <c r="F929"/>
    </row>
    <row r="930" spans="1:6" ht="79.900000000000006" customHeight="1" x14ac:dyDescent="0.25">
      <c r="A930" s="48">
        <f t="shared" si="14"/>
        <v>928</v>
      </c>
      <c r="B930" s="53" t="s">
        <v>2300</v>
      </c>
      <c r="C930" s="46" t="s">
        <v>2670</v>
      </c>
      <c r="D930" s="37" t="s">
        <v>29</v>
      </c>
      <c r="E930" s="47">
        <f>IFERROR((INDEX(JADID[],MATCH(Table4[[#This Row],[کد کالا]],JADID[کد کالا],0),1)),"پایان موجودی")</f>
        <v>1650000</v>
      </c>
      <c r="F930"/>
    </row>
    <row r="931" spans="1:6" ht="79.900000000000006" customHeight="1" x14ac:dyDescent="0.25">
      <c r="A931" s="35">
        <f t="shared" si="14"/>
        <v>929</v>
      </c>
      <c r="B931" s="53" t="s">
        <v>2301</v>
      </c>
      <c r="C931" s="46" t="s">
        <v>2671</v>
      </c>
      <c r="D931" s="37" t="s">
        <v>33</v>
      </c>
      <c r="E931" s="47">
        <f>IFERROR((INDEX(JADID[],MATCH(Table4[[#This Row],[کد کالا]],JADID[کد کالا],0),1)),"پایان موجودی")</f>
        <v>825000</v>
      </c>
      <c r="F931"/>
    </row>
    <row r="932" spans="1:6" ht="79.900000000000006" customHeight="1" x14ac:dyDescent="0.25">
      <c r="A932" s="35">
        <f t="shared" si="14"/>
        <v>930</v>
      </c>
      <c r="B932" s="54" t="s">
        <v>2302</v>
      </c>
      <c r="C932" s="43" t="s">
        <v>2673</v>
      </c>
      <c r="D932" s="44" t="s">
        <v>5</v>
      </c>
      <c r="E932" s="45">
        <f>IFERROR((INDEX(JADID[],MATCH(Table4[[#This Row],[کد کالا]],JADID[کد کالا],0),1)),"پایان موجودی")</f>
        <v>6217500</v>
      </c>
      <c r="F932"/>
    </row>
    <row r="933" spans="1:6" ht="79.900000000000006" customHeight="1" x14ac:dyDescent="0.25">
      <c r="A933" s="48">
        <f t="shared" si="14"/>
        <v>931</v>
      </c>
      <c r="B933" s="54" t="s">
        <v>2303</v>
      </c>
      <c r="C933" s="43" t="s">
        <v>2674</v>
      </c>
      <c r="D933" s="44" t="s">
        <v>5</v>
      </c>
      <c r="E933" s="45">
        <f>IFERROR((INDEX(JADID[],MATCH(Table4[[#This Row],[کد کالا]],JADID[کد کالا],0),1)),"پایان موجودی")</f>
        <v>750000</v>
      </c>
      <c r="F933"/>
    </row>
    <row r="934" spans="1:6" ht="79.900000000000006" customHeight="1" x14ac:dyDescent="0.25">
      <c r="A934" s="48">
        <f t="shared" si="14"/>
        <v>932</v>
      </c>
      <c r="B934" s="53" t="s">
        <v>2304</v>
      </c>
      <c r="C934" s="46" t="s">
        <v>2675</v>
      </c>
      <c r="D934" s="37" t="s">
        <v>5</v>
      </c>
      <c r="E934" s="47">
        <f>IFERROR((INDEX(JADID[],MATCH(Table4[[#This Row],[کد کالا]],JADID[کد کالا],0),1)),"پایان موجودی")</f>
        <v>1282500</v>
      </c>
      <c r="F934"/>
    </row>
    <row r="935" spans="1:6" ht="79.900000000000006" customHeight="1" x14ac:dyDescent="0.25">
      <c r="A935" s="35">
        <f t="shared" si="14"/>
        <v>933</v>
      </c>
      <c r="B935" s="53" t="s">
        <v>2305</v>
      </c>
      <c r="C935" s="46" t="s">
        <v>2676</v>
      </c>
      <c r="D935" s="37" t="s">
        <v>12</v>
      </c>
      <c r="E935" s="47">
        <f>IFERROR((INDEX(JADID[],MATCH(Table4[[#This Row],[کد کالا]],JADID[کد کالا],0),1)),"پایان موجودی")</f>
        <v>500000</v>
      </c>
      <c r="F935"/>
    </row>
    <row r="936" spans="1:6" ht="79.900000000000006" customHeight="1" x14ac:dyDescent="0.25">
      <c r="A936" s="35">
        <f t="shared" si="14"/>
        <v>934</v>
      </c>
      <c r="B936" s="54" t="s">
        <v>2306</v>
      </c>
      <c r="C936" s="43" t="s">
        <v>2677</v>
      </c>
      <c r="D936" s="44" t="s">
        <v>6</v>
      </c>
      <c r="E936" s="45">
        <f>IFERROR((INDEX(JADID[],MATCH(Table4[[#This Row],[کد کالا]],JADID[کد کالا],0),1)),"پایان موجودی")</f>
        <v>1800000</v>
      </c>
      <c r="F936"/>
    </row>
    <row r="937" spans="1:6" ht="79.900000000000006" customHeight="1" x14ac:dyDescent="0.25">
      <c r="A937" s="48">
        <f t="shared" si="14"/>
        <v>935</v>
      </c>
      <c r="B937" s="54" t="s">
        <v>1948</v>
      </c>
      <c r="C937" s="43" t="s">
        <v>1947</v>
      </c>
      <c r="D937" s="44" t="s">
        <v>32</v>
      </c>
      <c r="E937" s="45">
        <f>IFERROR((INDEX(JADID[],MATCH(Table4[[#This Row],[کد کالا]],JADID[کد کالا],0),1)),"پایان موجودی")</f>
        <v>3375000</v>
      </c>
      <c r="F937"/>
    </row>
    <row r="938" spans="1:6" ht="79.900000000000006" customHeight="1" x14ac:dyDescent="0.25">
      <c r="A938" s="48">
        <f t="shared" si="14"/>
        <v>936</v>
      </c>
      <c r="B938" s="53" t="s">
        <v>1950</v>
      </c>
      <c r="C938" s="46" t="s">
        <v>1949</v>
      </c>
      <c r="D938" s="37" t="s">
        <v>32</v>
      </c>
      <c r="E938" s="47">
        <f>IFERROR((INDEX(JADID[],MATCH(Table4[[#This Row],[کد کالا]],JADID[کد کالا],0),1)),"پایان موجودی")</f>
        <v>3375000</v>
      </c>
      <c r="F938"/>
    </row>
    <row r="939" spans="1:6" ht="79.900000000000006" customHeight="1" x14ac:dyDescent="0.25">
      <c r="A939" s="35">
        <f t="shared" si="14"/>
        <v>937</v>
      </c>
      <c r="B939" s="54" t="s">
        <v>1952</v>
      </c>
      <c r="C939" s="43" t="s">
        <v>1951</v>
      </c>
      <c r="D939" s="44" t="s">
        <v>6</v>
      </c>
      <c r="E939" s="45">
        <f>IFERROR((INDEX(JADID[],MATCH(Table4[[#This Row],[کد کالا]],JADID[کد کالا],0),1)),"پایان موجودی")</f>
        <v>3990000</v>
      </c>
      <c r="F939"/>
    </row>
    <row r="940" spans="1:6" ht="79.900000000000006" customHeight="1" x14ac:dyDescent="0.25">
      <c r="A940" s="48">
        <f t="shared" si="14"/>
        <v>938</v>
      </c>
      <c r="B940" s="53" t="s">
        <v>1954</v>
      </c>
      <c r="C940" s="46" t="s">
        <v>1953</v>
      </c>
      <c r="D940" s="37" t="s">
        <v>26</v>
      </c>
      <c r="E940" s="47">
        <f>IFERROR((INDEX(JADID[],MATCH(Table4[[#This Row],[کد کالا]],JADID[کد کالا],0),1)),"پایان موجودی")</f>
        <v>3990000</v>
      </c>
      <c r="F940"/>
    </row>
    <row r="941" spans="1:6" ht="79.900000000000006" customHeight="1" x14ac:dyDescent="0.25">
      <c r="A941" s="35">
        <f t="shared" si="14"/>
        <v>939</v>
      </c>
      <c r="B941" s="53" t="s">
        <v>2307</v>
      </c>
      <c r="C941" s="46" t="s">
        <v>2678</v>
      </c>
      <c r="D941" s="37" t="s">
        <v>29</v>
      </c>
      <c r="E941" s="47">
        <f>IFERROR((INDEX(JADID[],MATCH(Table4[[#This Row],[کد کالا]],JADID[کد کالا],0),1)),"پایان موجودی")</f>
        <v>1875000</v>
      </c>
      <c r="F941"/>
    </row>
    <row r="942" spans="1:6" ht="79.900000000000006" customHeight="1" x14ac:dyDescent="0.25">
      <c r="A942" s="35">
        <f t="shared" si="14"/>
        <v>940</v>
      </c>
      <c r="B942" s="53" t="s">
        <v>2308</v>
      </c>
      <c r="C942" s="46" t="s">
        <v>2679</v>
      </c>
      <c r="D942" s="37" t="s">
        <v>6</v>
      </c>
      <c r="E942" s="47">
        <f>IFERROR((INDEX(JADID[],MATCH(Table4[[#This Row],[کد کالا]],JADID[کد کالا],0),1)),"پایان موجودی")</f>
        <v>2700000</v>
      </c>
      <c r="F942"/>
    </row>
    <row r="943" spans="1:6" ht="79.900000000000006" customHeight="1" x14ac:dyDescent="0.25">
      <c r="A943" s="35">
        <f t="shared" si="14"/>
        <v>941</v>
      </c>
      <c r="B943" s="53" t="s">
        <v>2309</v>
      </c>
      <c r="C943" s="46" t="s">
        <v>2680</v>
      </c>
      <c r="D943" s="37" t="s">
        <v>65</v>
      </c>
      <c r="E943" s="47">
        <f>IFERROR((INDEX(JADID[],MATCH(Table4[[#This Row],[کد کالا]],JADID[کد کالا],0),1)),"پایان موجودی")</f>
        <v>1387500</v>
      </c>
      <c r="F943"/>
    </row>
    <row r="944" spans="1:6" ht="79.900000000000006" customHeight="1" x14ac:dyDescent="0.25">
      <c r="A944" s="35">
        <f t="shared" si="14"/>
        <v>942</v>
      </c>
      <c r="B944" s="54" t="s">
        <v>1957</v>
      </c>
      <c r="C944" s="43" t="s">
        <v>1956</v>
      </c>
      <c r="D944" s="44" t="s">
        <v>56</v>
      </c>
      <c r="E944" s="45">
        <f>IFERROR((INDEX(JADID[],MATCH(Table4[[#This Row],[کد کالا]],JADID[کد کالا],0),1)),"پایان موجودی")</f>
        <v>3370000</v>
      </c>
      <c r="F944"/>
    </row>
    <row r="945" spans="1:6" ht="79.900000000000006" customHeight="1" x14ac:dyDescent="0.25">
      <c r="A945" s="48">
        <f t="shared" si="14"/>
        <v>943</v>
      </c>
      <c r="B945" s="54" t="s">
        <v>1959</v>
      </c>
      <c r="C945" s="43" t="s">
        <v>1958</v>
      </c>
      <c r="D945" s="44" t="s">
        <v>29</v>
      </c>
      <c r="E945" s="45">
        <f>IFERROR((INDEX(JADID[],MATCH(Table4[[#This Row],[کد کالا]],JADID[کد کالا],0),1)),"پایان موجودی")</f>
        <v>1040000</v>
      </c>
      <c r="F945"/>
    </row>
    <row r="946" spans="1:6" ht="79.900000000000006" customHeight="1" x14ac:dyDescent="0.25">
      <c r="A946" s="48">
        <f t="shared" si="14"/>
        <v>944</v>
      </c>
      <c r="B946" s="53" t="s">
        <v>2310</v>
      </c>
      <c r="C946" s="46" t="s">
        <v>2681</v>
      </c>
      <c r="D946" s="37" t="s">
        <v>32</v>
      </c>
      <c r="E946" s="47">
        <f>IFERROR((INDEX(JADID[],MATCH(Table4[[#This Row],[کد کالا]],JADID[کد کالا],0),1)),"پایان موجودی")</f>
        <v>3200000</v>
      </c>
      <c r="F946"/>
    </row>
    <row r="947" spans="1:6" ht="79.900000000000006" customHeight="1" x14ac:dyDescent="0.25">
      <c r="A947" s="35">
        <f t="shared" si="14"/>
        <v>945</v>
      </c>
      <c r="B947" s="54" t="s">
        <v>2311</v>
      </c>
      <c r="C947" s="43" t="s">
        <v>2682</v>
      </c>
      <c r="D947" s="44" t="s">
        <v>5</v>
      </c>
      <c r="E947" s="45">
        <f>IFERROR((INDEX(JADID[],MATCH(Table4[[#This Row],[کد کالا]],JADID[کد کالا],0),1)),"پایان موجودی")</f>
        <v>1950000</v>
      </c>
      <c r="F947"/>
    </row>
    <row r="948" spans="1:6" ht="79.900000000000006" customHeight="1" x14ac:dyDescent="0.25">
      <c r="A948" s="48">
        <f t="shared" si="14"/>
        <v>946</v>
      </c>
      <c r="B948" s="54" t="s">
        <v>2312</v>
      </c>
      <c r="C948" s="43" t="s">
        <v>2683</v>
      </c>
      <c r="D948" s="44" t="s">
        <v>6</v>
      </c>
      <c r="E948" s="45">
        <f>IFERROR((INDEX(JADID[],MATCH(Table4[[#This Row],[کد کالا]],JADID[کد کالا],0),1)),"پایان موجودی")</f>
        <v>4950000</v>
      </c>
      <c r="F948"/>
    </row>
    <row r="949" spans="1:6" ht="79.900000000000006" customHeight="1" x14ac:dyDescent="0.25">
      <c r="A949" s="48">
        <f t="shared" si="14"/>
        <v>947</v>
      </c>
      <c r="B949" s="53" t="s">
        <v>2313</v>
      </c>
      <c r="C949" s="46" t="s">
        <v>2684</v>
      </c>
      <c r="D949" s="37" t="s">
        <v>33</v>
      </c>
      <c r="E949" s="47">
        <f>IFERROR((INDEX(JADID[],MATCH(Table4[[#This Row],[کد کالا]],JADID[کد کالا],0),1)),"پایان موجودی")</f>
        <v>900000</v>
      </c>
      <c r="F949"/>
    </row>
    <row r="950" spans="1:6" ht="79.900000000000006" customHeight="1" x14ac:dyDescent="0.25">
      <c r="A950" s="35">
        <f t="shared" si="14"/>
        <v>948</v>
      </c>
      <c r="B950" s="54" t="s">
        <v>2314</v>
      </c>
      <c r="C950" s="43" t="s">
        <v>2685</v>
      </c>
      <c r="D950" s="44" t="s">
        <v>92</v>
      </c>
      <c r="E950" s="45">
        <f>IFERROR((INDEX(JADID[],MATCH(Table4[[#This Row],[کد کالا]],JADID[کد کالا],0),1)),"پایان موجودی")</f>
        <v>577500</v>
      </c>
      <c r="F950"/>
    </row>
    <row r="951" spans="1:6" ht="79.900000000000006" customHeight="1" x14ac:dyDescent="0.25">
      <c r="A951" s="48">
        <f t="shared" si="14"/>
        <v>949</v>
      </c>
      <c r="B951" s="54" t="s">
        <v>2315</v>
      </c>
      <c r="C951" s="43" t="s">
        <v>2686</v>
      </c>
      <c r="D951" s="44" t="s">
        <v>167</v>
      </c>
      <c r="E951" s="45">
        <f>IFERROR((INDEX(JADID[],MATCH(Table4[[#This Row],[کد کالا]],JADID[کد کالا],0),1)),"پایان موجودی")</f>
        <v>517500</v>
      </c>
      <c r="F951"/>
    </row>
    <row r="952" spans="1:6" ht="79.900000000000006" customHeight="1" x14ac:dyDescent="0.25">
      <c r="A952" s="48">
        <f t="shared" si="14"/>
        <v>950</v>
      </c>
      <c r="B952" s="53" t="s">
        <v>2316</v>
      </c>
      <c r="C952" s="46" t="s">
        <v>2687</v>
      </c>
      <c r="D952" s="37" t="s">
        <v>65</v>
      </c>
      <c r="E952" s="47">
        <f>IFERROR((INDEX(JADID[],MATCH(Table4[[#This Row],[کد کالا]],JADID[کد کالا],0),1)),"پایان موجودی")</f>
        <v>750000</v>
      </c>
      <c r="F952"/>
    </row>
    <row r="953" spans="1:6" ht="79.900000000000006" customHeight="1" x14ac:dyDescent="0.25">
      <c r="A953" s="35">
        <f t="shared" si="14"/>
        <v>951</v>
      </c>
      <c r="B953" s="53" t="s">
        <v>2317</v>
      </c>
      <c r="C953" s="46" t="s">
        <v>2688</v>
      </c>
      <c r="D953" s="37" t="s">
        <v>12</v>
      </c>
      <c r="E953" s="47">
        <f>IFERROR((INDEX(JADID[],MATCH(Table4[[#This Row],[کد کالا]],JADID[کد کالا],0),1)),"پایان موجودی")</f>
        <v>495000</v>
      </c>
      <c r="F953"/>
    </row>
    <row r="954" spans="1:6" ht="79.900000000000006" customHeight="1" x14ac:dyDescent="0.25">
      <c r="A954" s="35">
        <f t="shared" si="14"/>
        <v>952</v>
      </c>
      <c r="B954" s="54" t="s">
        <v>2318</v>
      </c>
      <c r="C954" s="43" t="s">
        <v>2689</v>
      </c>
      <c r="D954" s="44" t="s">
        <v>5</v>
      </c>
      <c r="E954" s="45">
        <f>IFERROR((INDEX(JADID[],MATCH(Table4[[#This Row],[کد کالا]],JADID[کد کالا],0),1)),"پایان موجودی")</f>
        <v>1800000</v>
      </c>
      <c r="F954" s="36"/>
    </row>
    <row r="955" spans="1:6" ht="79.900000000000006" customHeight="1" x14ac:dyDescent="0.25">
      <c r="A955" s="48">
        <f t="shared" si="14"/>
        <v>953</v>
      </c>
      <c r="B955" s="53" t="s">
        <v>2319</v>
      </c>
      <c r="C955" s="46" t="s">
        <v>2690</v>
      </c>
      <c r="D955" s="37" t="s">
        <v>6</v>
      </c>
      <c r="E955" s="47">
        <f>IFERROR((INDEX(JADID[],MATCH(Table4[[#This Row],[کد کالا]],JADID[کد کالا],0),1)),"پایان موجودی")</f>
        <v>2720000</v>
      </c>
      <c r="F955"/>
    </row>
    <row r="956" spans="1:6" ht="79.900000000000006" customHeight="1" x14ac:dyDescent="0.25">
      <c r="A956" s="35">
        <f t="shared" si="14"/>
        <v>954</v>
      </c>
      <c r="B956" s="53" t="s">
        <v>2320</v>
      </c>
      <c r="C956" s="46" t="s">
        <v>2691</v>
      </c>
      <c r="D956" s="37" t="s">
        <v>5</v>
      </c>
      <c r="E956" s="47">
        <f>IFERROR((INDEX(JADID[],MATCH(Table4[[#This Row],[کد کالا]],JADID[کد کالا],0),1)),"پایان موجودی")</f>
        <v>1316250</v>
      </c>
      <c r="F956" s="36"/>
    </row>
    <row r="957" spans="1:6" ht="79.900000000000006" customHeight="1" x14ac:dyDescent="0.25">
      <c r="A957" s="35">
        <f t="shared" si="14"/>
        <v>955</v>
      </c>
      <c r="B957" s="54" t="s">
        <v>2321</v>
      </c>
      <c r="C957" s="43" t="s">
        <v>2692</v>
      </c>
      <c r="D957" s="44" t="s">
        <v>29</v>
      </c>
      <c r="E957" s="45">
        <f>IFERROR((INDEX(JADID[],MATCH(Table4[[#This Row],[کد کالا]],JADID[کد کالا],0),1)),"پایان موجودی")</f>
        <v>525000</v>
      </c>
      <c r="F957"/>
    </row>
    <row r="958" spans="1:6" ht="79.900000000000006" customHeight="1" x14ac:dyDescent="0.25">
      <c r="A958" s="48">
        <f t="shared" si="14"/>
        <v>956</v>
      </c>
      <c r="B958" s="54" t="s">
        <v>2322</v>
      </c>
      <c r="C958" s="43" t="s">
        <v>2693</v>
      </c>
      <c r="D958" s="44" t="s">
        <v>5</v>
      </c>
      <c r="E958" s="45">
        <f>IFERROR((INDEX(JADID[],MATCH(Table4[[#This Row],[کد کالا]],JADID[کد کالا],0),1)),"پایان موجودی")</f>
        <v>525000</v>
      </c>
      <c r="F958" s="36"/>
    </row>
    <row r="959" spans="1:6" ht="79.900000000000006" customHeight="1" x14ac:dyDescent="0.25">
      <c r="A959" s="48">
        <f t="shared" si="14"/>
        <v>957</v>
      </c>
      <c r="B959" s="54" t="s">
        <v>2323</v>
      </c>
      <c r="C959" s="43" t="s">
        <v>2694</v>
      </c>
      <c r="D959" s="44" t="s">
        <v>29</v>
      </c>
      <c r="E959" s="45">
        <f>IFERROR((INDEX(JADID[],MATCH(Table4[[#This Row],[کد کالا]],JADID[کد کالا],0),1)),"پایان موجودی")</f>
        <v>562500</v>
      </c>
      <c r="F959"/>
    </row>
    <row r="960" spans="1:6" ht="79.900000000000006" customHeight="1" x14ac:dyDescent="0.25">
      <c r="A960" s="48">
        <f t="shared" si="14"/>
        <v>958</v>
      </c>
      <c r="B960" s="53" t="s">
        <v>2324</v>
      </c>
      <c r="C960" s="46" t="s">
        <v>2695</v>
      </c>
      <c r="D960" s="37" t="s">
        <v>29</v>
      </c>
      <c r="E960" s="47">
        <f>IFERROR((INDEX(JADID[],MATCH(Table4[[#This Row],[کد کالا]],JADID[کد کالا],0),1)),"پایان موجودی")</f>
        <v>525000</v>
      </c>
      <c r="F960" s="36"/>
    </row>
    <row r="961" spans="1:6" ht="79.900000000000006" customHeight="1" x14ac:dyDescent="0.25">
      <c r="A961" s="35">
        <f t="shared" si="14"/>
        <v>959</v>
      </c>
      <c r="B961" s="53" t="s">
        <v>2325</v>
      </c>
      <c r="C961" s="46" t="s">
        <v>2696</v>
      </c>
      <c r="D961" s="37" t="s">
        <v>6</v>
      </c>
      <c r="E961" s="47">
        <f>IFERROR((INDEX(JADID[],MATCH(Table4[[#This Row],[کد کالا]],JADID[کد کالا],0),1)),"پایان موجودی")</f>
        <v>2240000</v>
      </c>
      <c r="F961"/>
    </row>
    <row r="962" spans="1:6" ht="79.900000000000006" customHeight="1" x14ac:dyDescent="0.25">
      <c r="A962" s="35">
        <f t="shared" si="14"/>
        <v>960</v>
      </c>
      <c r="B962" s="53" t="s">
        <v>2326</v>
      </c>
      <c r="C962" s="46" t="s">
        <v>2697</v>
      </c>
      <c r="D962" s="37" t="s">
        <v>5</v>
      </c>
      <c r="E962" s="47">
        <f>IFERROR((INDEX(JADID[],MATCH(Table4[[#This Row],[کد کالا]],JADID[کد کالا],0),1)),"پایان موجودی")</f>
        <v>742500</v>
      </c>
      <c r="F962"/>
    </row>
    <row r="963" spans="1:6" ht="79.900000000000006" customHeight="1" x14ac:dyDescent="0.25">
      <c r="A963" s="35">
        <f t="shared" ref="A963:A1026" si="15">A962+1</f>
        <v>961</v>
      </c>
      <c r="B963" s="54" t="s">
        <v>2327</v>
      </c>
      <c r="C963" s="43" t="s">
        <v>2698</v>
      </c>
      <c r="D963" s="44" t="s">
        <v>6</v>
      </c>
      <c r="E963" s="45">
        <f>IFERROR((INDEX(JADID[],MATCH(Table4[[#This Row],[کد کالا]],JADID[کد کالا],0),1)),"پایان موجودی")</f>
        <v>2362500</v>
      </c>
      <c r="F963"/>
    </row>
    <row r="964" spans="1:6" ht="79.900000000000006" customHeight="1" x14ac:dyDescent="0.25">
      <c r="A964" s="48">
        <f t="shared" si="15"/>
        <v>962</v>
      </c>
      <c r="B964" s="54" t="s">
        <v>2328</v>
      </c>
      <c r="C964" s="43" t="s">
        <v>2699</v>
      </c>
      <c r="D964" s="44" t="s">
        <v>56</v>
      </c>
      <c r="E964" s="45">
        <f>IFERROR((INDEX(JADID[],MATCH(Table4[[#This Row],[کد کالا]],JADID[کد کالا],0),1)),"پایان موجودی")</f>
        <v>1987500</v>
      </c>
      <c r="F964"/>
    </row>
    <row r="965" spans="1:6" ht="79.900000000000006" customHeight="1" x14ac:dyDescent="0.25">
      <c r="A965" s="48">
        <f t="shared" si="15"/>
        <v>963</v>
      </c>
      <c r="B965" s="53" t="s">
        <v>2329</v>
      </c>
      <c r="C965" s="46" t="s">
        <v>2700</v>
      </c>
      <c r="D965" s="37" t="s">
        <v>6</v>
      </c>
      <c r="E965" s="47">
        <f>IFERROR((INDEX(JADID[],MATCH(Table4[[#This Row],[کد کالا]],JADID[کد کالا],0),1)),"پایان موجودی")</f>
        <v>2400000</v>
      </c>
      <c r="F965"/>
    </row>
    <row r="966" spans="1:6" ht="79.900000000000006" customHeight="1" x14ac:dyDescent="0.25">
      <c r="A966" s="35">
        <f t="shared" si="15"/>
        <v>964</v>
      </c>
      <c r="B966" s="53" t="s">
        <v>2330</v>
      </c>
      <c r="C966" s="46" t="s">
        <v>2701</v>
      </c>
      <c r="D966" s="37" t="s">
        <v>29</v>
      </c>
      <c r="E966" s="47">
        <f>IFERROR((INDEX(JADID[],MATCH(Table4[[#This Row],[کد کالا]],JADID[کد کالا],0),1)),"پایان موجودی")</f>
        <v>2475000</v>
      </c>
      <c r="F966"/>
    </row>
    <row r="967" spans="1:6" ht="79.900000000000006" customHeight="1" x14ac:dyDescent="0.25">
      <c r="A967" s="35">
        <f t="shared" si="15"/>
        <v>965</v>
      </c>
      <c r="B967" s="53" t="s">
        <v>2331</v>
      </c>
      <c r="C967" s="46" t="s">
        <v>2703</v>
      </c>
      <c r="D967" s="37" t="s">
        <v>29</v>
      </c>
      <c r="E967" s="47">
        <f>IFERROR((INDEX(JADID[],MATCH(Table4[[#This Row],[کد کالا]],JADID[کد کالا],0),1)),"پایان موجودی")</f>
        <v>1200000</v>
      </c>
      <c r="F967"/>
    </row>
    <row r="968" spans="1:6" ht="79.900000000000006" customHeight="1" x14ac:dyDescent="0.25">
      <c r="A968" s="35">
        <f t="shared" si="15"/>
        <v>966</v>
      </c>
      <c r="B968" s="53" t="s">
        <v>2332</v>
      </c>
      <c r="C968" s="46" t="s">
        <v>2704</v>
      </c>
      <c r="D968" s="37" t="s">
        <v>29</v>
      </c>
      <c r="E968" s="47">
        <f>IFERROR((INDEX(JADID[],MATCH(Table4[[#This Row],[کد کالا]],JADID[کد کالا],0),1)),"پایان موجودی")</f>
        <v>1840000</v>
      </c>
      <c r="F968"/>
    </row>
    <row r="969" spans="1:6" ht="79.900000000000006" customHeight="1" x14ac:dyDescent="0.25">
      <c r="A969" s="35">
        <f t="shared" si="15"/>
        <v>967</v>
      </c>
      <c r="B969" s="53" t="s">
        <v>2333</v>
      </c>
      <c r="C969" s="46" t="s">
        <v>2705</v>
      </c>
      <c r="D969" s="37" t="s">
        <v>5</v>
      </c>
      <c r="E969" s="47">
        <f>IFERROR((INDEX(JADID[],MATCH(Table4[[#This Row],[کد کالا]],JADID[کد کالا],0),1)),"پایان موجودی")</f>
        <v>1462500</v>
      </c>
      <c r="F969" s="36"/>
    </row>
    <row r="970" spans="1:6" ht="79.900000000000006" customHeight="1" x14ac:dyDescent="0.25">
      <c r="A970" s="35">
        <f t="shared" si="15"/>
        <v>968</v>
      </c>
      <c r="B970" s="53" t="s">
        <v>2334</v>
      </c>
      <c r="C970" s="46" t="s">
        <v>2706</v>
      </c>
      <c r="D970" s="37" t="s">
        <v>56</v>
      </c>
      <c r="E970" s="47">
        <f>IFERROR((INDEX(JADID[],MATCH(Table4[[#This Row],[کد کالا]],JADID[کد کالا],0),1)),"پایان موجودی")</f>
        <v>1850000</v>
      </c>
      <c r="F970"/>
    </row>
    <row r="971" spans="1:6" ht="79.900000000000006" customHeight="1" x14ac:dyDescent="0.25">
      <c r="A971" s="35">
        <f t="shared" si="15"/>
        <v>969</v>
      </c>
      <c r="B971" s="54" t="s">
        <v>2335</v>
      </c>
      <c r="C971" s="43" t="s">
        <v>2707</v>
      </c>
      <c r="D971" s="44" t="s">
        <v>6</v>
      </c>
      <c r="E971" s="45">
        <f>IFERROR((INDEX(JADID[],MATCH(Table4[[#This Row],[کد کالا]],JADID[کد کالا],0),1)),"پایان موجودی")</f>
        <v>5212500</v>
      </c>
      <c r="F971"/>
    </row>
    <row r="972" spans="1:6" ht="79.900000000000006" customHeight="1" x14ac:dyDescent="0.25">
      <c r="A972" s="48">
        <f t="shared" si="15"/>
        <v>970</v>
      </c>
      <c r="B972" s="54" t="s">
        <v>2336</v>
      </c>
      <c r="C972" s="43" t="s">
        <v>2708</v>
      </c>
      <c r="D972" s="44" t="s">
        <v>6</v>
      </c>
      <c r="E972" s="45">
        <f>IFERROR((INDEX(JADID[],MATCH(Table4[[#This Row],[کد کالا]],JADID[کد کالا],0),1)),"پایان موجودی")</f>
        <v>1837500</v>
      </c>
      <c r="F972"/>
    </row>
    <row r="973" spans="1:6" ht="79.900000000000006" customHeight="1" x14ac:dyDescent="0.25">
      <c r="A973" s="48">
        <f t="shared" si="15"/>
        <v>971</v>
      </c>
      <c r="B973" s="53" t="s">
        <v>2337</v>
      </c>
      <c r="C973" s="46" t="s">
        <v>2709</v>
      </c>
      <c r="D973" s="37" t="s">
        <v>6</v>
      </c>
      <c r="E973" s="47">
        <f>IFERROR((INDEX(JADID[],MATCH(Table4[[#This Row],[کد کالا]],JADID[کد کالا],0),1)),"پایان موجودی")</f>
        <v>3487500</v>
      </c>
      <c r="F973"/>
    </row>
    <row r="974" spans="1:6" ht="79.900000000000006" customHeight="1" x14ac:dyDescent="0.25">
      <c r="A974" s="35">
        <f t="shared" si="15"/>
        <v>972</v>
      </c>
      <c r="B974" s="54" t="s">
        <v>1850</v>
      </c>
      <c r="C974" s="43" t="s">
        <v>1849</v>
      </c>
      <c r="D974" s="44">
        <v>12</v>
      </c>
      <c r="E974" s="45">
        <f>IFERROR((INDEX(JADID[],MATCH(Table4[[#This Row],[کد کالا]],JADID[کد کالا],0),1)),"پایان موجودی")</f>
        <v>1462500</v>
      </c>
      <c r="F974"/>
    </row>
    <row r="975" spans="1:6" ht="79.900000000000006" customHeight="1" x14ac:dyDescent="0.25">
      <c r="A975" s="48">
        <f t="shared" si="15"/>
        <v>973</v>
      </c>
      <c r="B975" s="54" t="s">
        <v>1977</v>
      </c>
      <c r="C975" s="43" t="s">
        <v>2338</v>
      </c>
      <c r="D975" s="44">
        <v>13</v>
      </c>
      <c r="E975" s="45">
        <f>IFERROR((INDEX(JADID[],MATCH(Table4[[#This Row],[کد کالا]],JADID[کد کالا],0),1)),"پایان موجودی")</f>
        <v>3000000</v>
      </c>
      <c r="F975"/>
    </row>
    <row r="976" spans="1:6" ht="79.900000000000006" customHeight="1" x14ac:dyDescent="0.25">
      <c r="A976" s="48">
        <f t="shared" si="15"/>
        <v>974</v>
      </c>
      <c r="B976" s="54" t="s">
        <v>1978</v>
      </c>
      <c r="C976" s="43" t="s">
        <v>2339</v>
      </c>
      <c r="D976" s="44">
        <v>24</v>
      </c>
      <c r="E976" s="45">
        <f>IFERROR((INDEX(JADID[],MATCH(Table4[[#This Row],[کد کالا]],JADID[کد کالا],0),1)),"پایان موجودی")</f>
        <v>525000</v>
      </c>
      <c r="F976"/>
    </row>
    <row r="977" spans="1:6" ht="79.900000000000006" customHeight="1" x14ac:dyDescent="0.25">
      <c r="A977" s="48">
        <f t="shared" si="15"/>
        <v>975</v>
      </c>
      <c r="B977" s="54" t="s">
        <v>1979</v>
      </c>
      <c r="C977" s="43" t="s">
        <v>2340</v>
      </c>
      <c r="D977" s="44">
        <v>20</v>
      </c>
      <c r="E977" s="45">
        <f>IFERROR((INDEX(JADID[],MATCH(Table4[[#This Row],[کد کالا]],JADID[کد کالا],0),1)),"پایان موجودی")</f>
        <v>2025000</v>
      </c>
      <c r="F977"/>
    </row>
    <row r="978" spans="1:6" ht="79.900000000000006" customHeight="1" x14ac:dyDescent="0.25">
      <c r="A978" s="48">
        <f t="shared" si="15"/>
        <v>976</v>
      </c>
      <c r="B978" s="54" t="s">
        <v>1980</v>
      </c>
      <c r="C978" s="43" t="s">
        <v>2341</v>
      </c>
      <c r="D978" s="44">
        <v>48</v>
      </c>
      <c r="E978" s="45">
        <f>IFERROR((INDEX(JADID[],MATCH(Table4[[#This Row],[کد کالا]],JADID[کد کالا],0),1)),"پایان موجودی")</f>
        <v>2400000</v>
      </c>
      <c r="F978"/>
    </row>
    <row r="979" spans="1:6" ht="79.900000000000006" customHeight="1" x14ac:dyDescent="0.25">
      <c r="A979" s="48">
        <f t="shared" si="15"/>
        <v>977</v>
      </c>
      <c r="B979" s="54" t="s">
        <v>1981</v>
      </c>
      <c r="C979" s="43" t="s">
        <v>2342</v>
      </c>
      <c r="D979" s="44">
        <v>12</v>
      </c>
      <c r="E979" s="45">
        <f>IFERROR((INDEX(JADID[],MATCH(Table4[[#This Row],[کد کالا]],JADID[کد کالا],0),1)),"پایان موجودی")</f>
        <v>3750000</v>
      </c>
      <c r="F979"/>
    </row>
    <row r="980" spans="1:6" ht="79.900000000000006" customHeight="1" x14ac:dyDescent="0.25">
      <c r="A980" s="48">
        <f t="shared" si="15"/>
        <v>978</v>
      </c>
      <c r="B980" s="54" t="s">
        <v>1982</v>
      </c>
      <c r="C980" s="43" t="s">
        <v>2343</v>
      </c>
      <c r="D980" s="44">
        <v>5</v>
      </c>
      <c r="E980" s="45">
        <f>IFERROR((INDEX(JADID[],MATCH(Table4[[#This Row],[کد کالا]],JADID[کد کالا],0),1)),"پایان موجودی")</f>
        <v>4160000</v>
      </c>
      <c r="F980"/>
    </row>
    <row r="981" spans="1:6" ht="79.900000000000006" customHeight="1" x14ac:dyDescent="0.25">
      <c r="A981" s="48">
        <f t="shared" si="15"/>
        <v>979</v>
      </c>
      <c r="B981" s="54" t="s">
        <v>1983</v>
      </c>
      <c r="C981" s="43" t="s">
        <v>2344</v>
      </c>
      <c r="D981" s="44">
        <v>24</v>
      </c>
      <c r="E981" s="45">
        <f>IFERROR((INDEX(JADID[],MATCH(Table4[[#This Row],[کد کالا]],JADID[کد کالا],0),1)),"پایان موجودی")</f>
        <v>600000</v>
      </c>
      <c r="F981"/>
    </row>
    <row r="982" spans="1:6" ht="79.900000000000006" customHeight="1" x14ac:dyDescent="0.25">
      <c r="A982" s="48">
        <f t="shared" si="15"/>
        <v>980</v>
      </c>
      <c r="B982" s="54" t="s">
        <v>1984</v>
      </c>
      <c r="C982" s="43" t="s">
        <v>2345</v>
      </c>
      <c r="D982" s="44">
        <v>50</v>
      </c>
      <c r="E982" s="45">
        <f>IFERROR((INDEX(JADID[],MATCH(Table4[[#This Row],[کد کالا]],JADID[کد کالا],0),1)),"پایان موجودی")</f>
        <v>712500</v>
      </c>
      <c r="F982"/>
    </row>
    <row r="983" spans="1:6" ht="79.900000000000006" customHeight="1" x14ac:dyDescent="0.25">
      <c r="A983" s="48">
        <f t="shared" si="15"/>
        <v>981</v>
      </c>
      <c r="B983" s="54" t="s">
        <v>1985</v>
      </c>
      <c r="C983" s="43" t="s">
        <v>2346</v>
      </c>
      <c r="D983" s="44">
        <v>6</v>
      </c>
      <c r="E983" s="45">
        <f>IFERROR((INDEX(JADID[],MATCH(Table4[[#This Row],[کد کالا]],JADID[کد کالا],0),1)),"پایان موجودی")</f>
        <v>3220000</v>
      </c>
      <c r="F983"/>
    </row>
    <row r="984" spans="1:6" ht="79.900000000000006" customHeight="1" x14ac:dyDescent="0.25">
      <c r="A984" s="48">
        <f t="shared" si="15"/>
        <v>982</v>
      </c>
      <c r="B984" s="54" t="s">
        <v>1986</v>
      </c>
      <c r="C984" s="43" t="s">
        <v>2347</v>
      </c>
      <c r="D984" s="44">
        <v>8</v>
      </c>
      <c r="E984" s="45">
        <f>IFERROR((INDEX(JADID[],MATCH(Table4[[#This Row],[کد کالا]],JADID[کد کالا],0),1)),"پایان موجودی")</f>
        <v>3600000</v>
      </c>
      <c r="F984"/>
    </row>
    <row r="985" spans="1:6" ht="79.900000000000006" customHeight="1" x14ac:dyDescent="0.25">
      <c r="A985" s="48">
        <f t="shared" si="15"/>
        <v>983</v>
      </c>
      <c r="B985" s="54" t="s">
        <v>1987</v>
      </c>
      <c r="C985" s="43" t="s">
        <v>2349</v>
      </c>
      <c r="D985" s="44">
        <v>24</v>
      </c>
      <c r="E985" s="45">
        <f>IFERROR((INDEX(JADID[],MATCH(Table4[[#This Row],[کد کالا]],JADID[کد کالا],0),1)),"پایان موجودی")</f>
        <v>1125000</v>
      </c>
      <c r="F985"/>
    </row>
    <row r="986" spans="1:6" ht="79.900000000000006" customHeight="1" x14ac:dyDescent="0.25">
      <c r="A986" s="48">
        <f t="shared" si="15"/>
        <v>984</v>
      </c>
      <c r="B986" s="54" t="s">
        <v>1988</v>
      </c>
      <c r="C986" s="43" t="s">
        <v>2350</v>
      </c>
      <c r="D986" s="44">
        <v>13</v>
      </c>
      <c r="E986" s="45">
        <f>IFERROR((INDEX(JADID[],MATCH(Table4[[#This Row],[کد کالا]],JADID[کد کالا],0),1)),"پایان موجودی")</f>
        <v>3380000</v>
      </c>
      <c r="F986"/>
    </row>
    <row r="987" spans="1:6" ht="79.900000000000006" customHeight="1" x14ac:dyDescent="0.25">
      <c r="A987" s="48">
        <f t="shared" si="15"/>
        <v>985</v>
      </c>
      <c r="B987" s="54" t="s">
        <v>1853</v>
      </c>
      <c r="C987" s="43" t="s">
        <v>1852</v>
      </c>
      <c r="D987" s="44">
        <v>6</v>
      </c>
      <c r="E987" s="45">
        <f>IFERROR((INDEX(JADID[],MATCH(Table4[[#This Row],[کد کالا]],JADID[کد کالا],0),1)),"پایان موجودی")</f>
        <v>3990000</v>
      </c>
      <c r="F987"/>
    </row>
    <row r="988" spans="1:6" ht="79.900000000000006" customHeight="1" x14ac:dyDescent="0.25">
      <c r="A988" s="48">
        <f t="shared" si="15"/>
        <v>986</v>
      </c>
      <c r="B988" s="54" t="s">
        <v>1989</v>
      </c>
      <c r="C988" s="43" t="s">
        <v>2351</v>
      </c>
      <c r="D988" s="44">
        <v>24</v>
      </c>
      <c r="E988" s="45">
        <f>IFERROR((INDEX(JADID[],MATCH(Table4[[#This Row],[کد کالا]],JADID[کد کالا],0),1)),"پایان موجودی")</f>
        <v>2700000</v>
      </c>
      <c r="F988"/>
    </row>
    <row r="989" spans="1:6" ht="79.900000000000006" customHeight="1" x14ac:dyDescent="0.25">
      <c r="A989" s="48">
        <f t="shared" si="15"/>
        <v>987</v>
      </c>
      <c r="B989" s="54" t="s">
        <v>1990</v>
      </c>
      <c r="C989" s="43" t="s">
        <v>2352</v>
      </c>
      <c r="D989" s="44">
        <v>24</v>
      </c>
      <c r="E989" s="45">
        <f>IFERROR((INDEX(JADID[],MATCH(Table4[[#This Row],[کد کالا]],JADID[کد کالا],0),1)),"پایان موجودی")</f>
        <v>2700000</v>
      </c>
      <c r="F989"/>
    </row>
    <row r="990" spans="1:6" ht="79.900000000000006" customHeight="1" x14ac:dyDescent="0.25">
      <c r="A990" s="48">
        <f t="shared" si="15"/>
        <v>988</v>
      </c>
      <c r="B990" s="54" t="s">
        <v>1991</v>
      </c>
      <c r="C990" s="43" t="s">
        <v>2353</v>
      </c>
      <c r="D990" s="44">
        <v>24</v>
      </c>
      <c r="E990" s="45">
        <f>IFERROR((INDEX(JADID[],MATCH(Table4[[#This Row],[کد کالا]],JADID[کد کالا],0),1)),"پایان موجودی")</f>
        <v>2700000</v>
      </c>
      <c r="F990"/>
    </row>
    <row r="991" spans="1:6" ht="79.900000000000006" customHeight="1" x14ac:dyDescent="0.25">
      <c r="A991" s="48">
        <f t="shared" si="15"/>
        <v>989</v>
      </c>
      <c r="B991" s="54" t="s">
        <v>1992</v>
      </c>
      <c r="C991" s="43" t="s">
        <v>2354</v>
      </c>
      <c r="D991" s="44">
        <v>24</v>
      </c>
      <c r="E991" s="45">
        <f>IFERROR((INDEX(JADID[],MATCH(Table4[[#This Row],[کد کالا]],JADID[کد کالا],0),1)),"پایان موجودی")</f>
        <v>2700000</v>
      </c>
      <c r="F991"/>
    </row>
    <row r="992" spans="1:6" ht="79.900000000000006" customHeight="1" x14ac:dyDescent="0.25">
      <c r="A992" s="48">
        <f t="shared" si="15"/>
        <v>990</v>
      </c>
      <c r="B992" s="54" t="s">
        <v>1993</v>
      </c>
      <c r="C992" s="43" t="s">
        <v>2355</v>
      </c>
      <c r="D992" s="44">
        <v>24</v>
      </c>
      <c r="E992" s="45">
        <f>IFERROR((INDEX(JADID[],MATCH(Table4[[#This Row],[کد کالا]],JADID[کد کالا],0),1)),"پایان موجودی")</f>
        <v>2700000</v>
      </c>
      <c r="F992"/>
    </row>
    <row r="993" spans="1:6" ht="79.900000000000006" customHeight="1" x14ac:dyDescent="0.25">
      <c r="A993" s="48">
        <f t="shared" si="15"/>
        <v>991</v>
      </c>
      <c r="B993" s="54" t="s">
        <v>1855</v>
      </c>
      <c r="C993" s="43" t="s">
        <v>1854</v>
      </c>
      <c r="D993" s="44">
        <v>16</v>
      </c>
      <c r="E993" s="45">
        <f>IFERROR((INDEX(JADID[],MATCH(Table4[[#This Row],[کد کالا]],JADID[کد کالا],0),1)),"پایان موجودی")</f>
        <v>2625000</v>
      </c>
      <c r="F993"/>
    </row>
    <row r="994" spans="1:6" ht="79.900000000000006" customHeight="1" x14ac:dyDescent="0.25">
      <c r="A994" s="48">
        <f t="shared" si="15"/>
        <v>992</v>
      </c>
      <c r="B994" s="54" t="s">
        <v>1994</v>
      </c>
      <c r="C994" s="43" t="s">
        <v>2356</v>
      </c>
      <c r="D994" s="44">
        <v>8</v>
      </c>
      <c r="E994" s="45">
        <f>IFERROR((INDEX(JADID[],MATCH(Table4[[#This Row],[کد کالا]],JADID[کد کالا],0),1)),"پایان موجودی")</f>
        <v>3750000</v>
      </c>
      <c r="F994"/>
    </row>
    <row r="995" spans="1:6" ht="79.900000000000006" customHeight="1" x14ac:dyDescent="0.25">
      <c r="A995" s="48">
        <f t="shared" si="15"/>
        <v>993</v>
      </c>
      <c r="B995" s="54" t="s">
        <v>1995</v>
      </c>
      <c r="C995" s="43" t="s">
        <v>2357</v>
      </c>
      <c r="D995" s="44"/>
      <c r="E995" s="45">
        <f>IFERROR((INDEX(JADID[],MATCH(Table4[[#This Row],[کد کالا]],JADID[کد کالا],0),1)),"پایان موجودی")</f>
        <v>375000</v>
      </c>
      <c r="F995" s="36"/>
    </row>
    <row r="996" spans="1:6" ht="79.900000000000006" customHeight="1" x14ac:dyDescent="0.25">
      <c r="A996" s="48">
        <f t="shared" si="15"/>
        <v>994</v>
      </c>
      <c r="B996" s="54" t="s">
        <v>1996</v>
      </c>
      <c r="C996" s="43" t="s">
        <v>2358</v>
      </c>
      <c r="D996" s="44"/>
      <c r="E996" s="45">
        <f>IFERROR((INDEX(JADID[],MATCH(Table4[[#This Row],[کد کالا]],JADID[کد کالا],0),1)),"پایان موجودی")</f>
        <v>1125000</v>
      </c>
      <c r="F996"/>
    </row>
    <row r="997" spans="1:6" ht="79.900000000000006" customHeight="1" x14ac:dyDescent="0.25">
      <c r="A997" s="48">
        <f t="shared" si="15"/>
        <v>995</v>
      </c>
      <c r="B997" s="54" t="s">
        <v>1997</v>
      </c>
      <c r="C997" s="43" t="s">
        <v>2359</v>
      </c>
      <c r="D997" s="44">
        <v>12</v>
      </c>
      <c r="E997" s="45">
        <f>IFERROR((INDEX(JADID[],MATCH(Table4[[#This Row],[کد کالا]],JADID[کد کالا],0),1)),"پایان موجودی")</f>
        <v>450000</v>
      </c>
      <c r="F997"/>
    </row>
    <row r="998" spans="1:6" ht="79.900000000000006" customHeight="1" x14ac:dyDescent="0.25">
      <c r="A998" s="48">
        <f t="shared" si="15"/>
        <v>996</v>
      </c>
      <c r="B998" s="54" t="s">
        <v>1998</v>
      </c>
      <c r="C998" s="43" t="s">
        <v>2360</v>
      </c>
      <c r="D998" s="44">
        <v>36</v>
      </c>
      <c r="E998" s="45">
        <f>IFERROR((INDEX(JADID[],MATCH(Table4[[#This Row],[کد کالا]],JADID[کد کالا],0),1)),"پایان موجودی")</f>
        <v>340000</v>
      </c>
      <c r="F998"/>
    </row>
    <row r="999" spans="1:6" ht="79.900000000000006" customHeight="1" x14ac:dyDescent="0.25">
      <c r="A999" s="48">
        <f t="shared" si="15"/>
        <v>997</v>
      </c>
      <c r="B999" s="54" t="s">
        <v>1999</v>
      </c>
      <c r="C999" s="43" t="s">
        <v>2361</v>
      </c>
      <c r="D999" s="44">
        <v>36</v>
      </c>
      <c r="E999" s="45">
        <f>IFERROR((INDEX(JADID[],MATCH(Table4[[#This Row],[کد کالا]],JADID[کد کالا],0),1)),"پایان موجودی")</f>
        <v>195000</v>
      </c>
      <c r="F999"/>
    </row>
    <row r="1000" spans="1:6" ht="79.900000000000006" customHeight="1" x14ac:dyDescent="0.25">
      <c r="A1000" s="48">
        <f t="shared" si="15"/>
        <v>998</v>
      </c>
      <c r="B1000" s="54" t="s">
        <v>2000</v>
      </c>
      <c r="C1000" s="43" t="s">
        <v>2362</v>
      </c>
      <c r="D1000" s="44">
        <v>30</v>
      </c>
      <c r="E1000" s="45">
        <f>IFERROR((INDEX(JADID[],MATCH(Table4[[#This Row],[کد کالا]],JADID[کد کالا],0),1)),"پایان موجودی")</f>
        <v>340000</v>
      </c>
      <c r="F1000"/>
    </row>
    <row r="1001" spans="1:6" ht="79.900000000000006" customHeight="1" x14ac:dyDescent="0.25">
      <c r="A1001" s="48">
        <f t="shared" si="15"/>
        <v>999</v>
      </c>
      <c r="B1001" s="54" t="s">
        <v>2001</v>
      </c>
      <c r="C1001" s="43" t="s">
        <v>2363</v>
      </c>
      <c r="D1001" s="44">
        <v>36</v>
      </c>
      <c r="E1001" s="45">
        <f>IFERROR((INDEX(JADID[],MATCH(Table4[[#This Row],[کد کالا]],JADID[کد کالا],0),1)),"پایان موجودی")</f>
        <v>195000</v>
      </c>
      <c r="F1001"/>
    </row>
    <row r="1002" spans="1:6" ht="79.900000000000006" customHeight="1" x14ac:dyDescent="0.25">
      <c r="A1002" s="48">
        <f t="shared" si="15"/>
        <v>1000</v>
      </c>
      <c r="B1002" s="54" t="s">
        <v>2002</v>
      </c>
      <c r="C1002" s="43" t="s">
        <v>2364</v>
      </c>
      <c r="D1002" s="44">
        <v>36</v>
      </c>
      <c r="E1002" s="45">
        <f>IFERROR((INDEX(JADID[],MATCH(Table4[[#This Row],[کد کالا]],JADID[کد کالا],0),1)),"پایان موجودی")</f>
        <v>200000</v>
      </c>
      <c r="F1002"/>
    </row>
    <row r="1003" spans="1:6" ht="79.900000000000006" customHeight="1" x14ac:dyDescent="0.25">
      <c r="A1003" s="48">
        <f t="shared" si="15"/>
        <v>1001</v>
      </c>
      <c r="B1003" s="54" t="s">
        <v>2003</v>
      </c>
      <c r="C1003" s="43" t="s">
        <v>2365</v>
      </c>
      <c r="D1003" s="44">
        <v>36</v>
      </c>
      <c r="E1003" s="45">
        <f>IFERROR((INDEX(JADID[],MATCH(Table4[[#This Row],[کد کالا]],JADID[کد کالا],0),1)),"پایان موجودی")</f>
        <v>202500</v>
      </c>
      <c r="F1003"/>
    </row>
    <row r="1004" spans="1:6" ht="79.900000000000006" customHeight="1" x14ac:dyDescent="0.25">
      <c r="A1004" s="48">
        <f t="shared" si="15"/>
        <v>1002</v>
      </c>
      <c r="B1004" s="54" t="s">
        <v>2004</v>
      </c>
      <c r="C1004" s="43" t="s">
        <v>2366</v>
      </c>
      <c r="D1004" s="44">
        <v>32</v>
      </c>
      <c r="E1004" s="45">
        <f>IFERROR((INDEX(JADID[],MATCH(Table4[[#This Row],[کد کالا]],JADID[کد کالا],0),1)),"پایان موجودی")</f>
        <v>560000</v>
      </c>
      <c r="F1004"/>
    </row>
    <row r="1005" spans="1:6" ht="79.900000000000006" customHeight="1" x14ac:dyDescent="0.25">
      <c r="A1005" s="48">
        <f t="shared" si="15"/>
        <v>1003</v>
      </c>
      <c r="B1005" s="54" t="s">
        <v>2005</v>
      </c>
      <c r="C1005" s="43" t="s">
        <v>2367</v>
      </c>
      <c r="D1005" s="44">
        <v>48</v>
      </c>
      <c r="E1005" s="45">
        <f>IFERROR((INDEX(JADID[],MATCH(Table4[[#This Row],[کد کالا]],JADID[کد کالا],0),1)),"پایان موجودی")</f>
        <v>350000</v>
      </c>
      <c r="F1005"/>
    </row>
    <row r="1006" spans="1:6" ht="79.900000000000006" customHeight="1" x14ac:dyDescent="0.25">
      <c r="A1006" s="48">
        <f t="shared" si="15"/>
        <v>1004</v>
      </c>
      <c r="B1006" s="54" t="s">
        <v>2006</v>
      </c>
      <c r="C1006" s="43" t="s">
        <v>2368</v>
      </c>
      <c r="D1006" s="44">
        <v>36</v>
      </c>
      <c r="E1006" s="45">
        <f>IFERROR((INDEX(JADID[],MATCH(Table4[[#This Row],[کد کالا]],JADID[کد کالا],0),1)),"پایان موجودی")</f>
        <v>450000</v>
      </c>
      <c r="F1006"/>
    </row>
    <row r="1007" spans="1:6" ht="79.900000000000006" customHeight="1" x14ac:dyDescent="0.25">
      <c r="A1007" s="48">
        <f t="shared" si="15"/>
        <v>1005</v>
      </c>
      <c r="B1007" s="54" t="s">
        <v>2007</v>
      </c>
      <c r="C1007" s="43" t="s">
        <v>2369</v>
      </c>
      <c r="D1007" s="44">
        <v>36</v>
      </c>
      <c r="E1007" s="45">
        <f>IFERROR((INDEX(JADID[],MATCH(Table4[[#This Row],[کد کالا]],JADID[کد کالا],0),1)),"پایان موجودی")</f>
        <v>187500</v>
      </c>
      <c r="F1007"/>
    </row>
    <row r="1008" spans="1:6" ht="79.900000000000006" customHeight="1" x14ac:dyDescent="0.25">
      <c r="A1008" s="48">
        <f t="shared" si="15"/>
        <v>1006</v>
      </c>
      <c r="B1008" s="54" t="s">
        <v>2008</v>
      </c>
      <c r="C1008" s="43" t="s">
        <v>2370</v>
      </c>
      <c r="D1008" s="44">
        <v>36</v>
      </c>
      <c r="E1008" s="45">
        <f>IFERROR((INDEX(JADID[],MATCH(Table4[[#This Row],[کد کالا]],JADID[کد کالا],0),1)),"پایان موجودی")</f>
        <v>262500</v>
      </c>
      <c r="F1008"/>
    </row>
    <row r="1009" spans="1:6" ht="79.900000000000006" customHeight="1" x14ac:dyDescent="0.25">
      <c r="A1009" s="48">
        <f t="shared" si="15"/>
        <v>1007</v>
      </c>
      <c r="B1009" s="54" t="s">
        <v>2009</v>
      </c>
      <c r="C1009" s="43" t="s">
        <v>2371</v>
      </c>
      <c r="D1009" s="44">
        <v>36</v>
      </c>
      <c r="E1009" s="45">
        <f>IFERROR((INDEX(JADID[],MATCH(Table4[[#This Row],[کد کالا]],JADID[کد کالا],0),1)),"پایان موجودی")</f>
        <v>195000</v>
      </c>
      <c r="F1009"/>
    </row>
    <row r="1010" spans="1:6" ht="79.900000000000006" customHeight="1" x14ac:dyDescent="0.25">
      <c r="A1010" s="48">
        <f t="shared" si="15"/>
        <v>1008</v>
      </c>
      <c r="B1010" s="54" t="s">
        <v>2010</v>
      </c>
      <c r="C1010" s="43" t="s">
        <v>2372</v>
      </c>
      <c r="D1010" s="44">
        <v>36</v>
      </c>
      <c r="E1010" s="45">
        <f>IFERROR((INDEX(JADID[],MATCH(Table4[[#This Row],[کد کالا]],JADID[کد کالا],0),1)),"پایان موجودی")</f>
        <v>195000</v>
      </c>
      <c r="F1010"/>
    </row>
    <row r="1011" spans="1:6" ht="79.900000000000006" customHeight="1" x14ac:dyDescent="0.25">
      <c r="A1011" s="48">
        <f t="shared" si="15"/>
        <v>1009</v>
      </c>
      <c r="B1011" s="54" t="s">
        <v>2011</v>
      </c>
      <c r="C1011" s="43" t="s">
        <v>2373</v>
      </c>
      <c r="D1011" s="44">
        <v>36</v>
      </c>
      <c r="E1011" s="45">
        <f>IFERROR((INDEX(JADID[],MATCH(Table4[[#This Row],[کد کالا]],JADID[کد کالا],0),1)),"پایان موجودی")</f>
        <v>250000</v>
      </c>
      <c r="F1011"/>
    </row>
    <row r="1012" spans="1:6" ht="79.900000000000006" customHeight="1" x14ac:dyDescent="0.25">
      <c r="A1012" s="48">
        <f t="shared" si="15"/>
        <v>1010</v>
      </c>
      <c r="B1012" s="54" t="s">
        <v>1857</v>
      </c>
      <c r="C1012" s="43" t="s">
        <v>1856</v>
      </c>
      <c r="D1012" s="44">
        <v>14</v>
      </c>
      <c r="E1012" s="45">
        <f>IFERROR((INDEX(JADID[],MATCH(Table4[[#This Row],[کد کالا]],JADID[کد کالا],0),1)),"پایان موجودی")</f>
        <v>4424250</v>
      </c>
      <c r="F1012"/>
    </row>
    <row r="1013" spans="1:6" ht="79.900000000000006" customHeight="1" x14ac:dyDescent="0.25">
      <c r="A1013" s="48">
        <f t="shared" si="15"/>
        <v>1011</v>
      </c>
      <c r="B1013" s="54" t="s">
        <v>2012</v>
      </c>
      <c r="C1013" s="43" t="s">
        <v>2374</v>
      </c>
      <c r="D1013" s="44">
        <v>12</v>
      </c>
      <c r="E1013" s="45">
        <f>IFERROR((INDEX(JADID[],MATCH(Table4[[#This Row],[کد کالا]],JADID[کد کالا],0),1)),"پایان موجودی")</f>
        <v>1387500</v>
      </c>
      <c r="F1013"/>
    </row>
    <row r="1014" spans="1:6" ht="79.900000000000006" customHeight="1" x14ac:dyDescent="0.25">
      <c r="A1014" s="48">
        <f t="shared" si="15"/>
        <v>1012</v>
      </c>
      <c r="B1014" s="54" t="s">
        <v>2013</v>
      </c>
      <c r="C1014" s="43" t="s">
        <v>2375</v>
      </c>
      <c r="D1014" s="44">
        <v>16</v>
      </c>
      <c r="E1014" s="45">
        <f>IFERROR((INDEX(JADID[],MATCH(Table4[[#This Row],[کد کالا]],JADID[کد کالا],0),1)),"پایان موجودی")</f>
        <v>2960000</v>
      </c>
      <c r="F1014"/>
    </row>
    <row r="1015" spans="1:6" ht="79.900000000000006" customHeight="1" x14ac:dyDescent="0.25">
      <c r="A1015" s="48">
        <f t="shared" si="15"/>
        <v>1013</v>
      </c>
      <c r="B1015" s="54" t="s">
        <v>2014</v>
      </c>
      <c r="C1015" s="43" t="s">
        <v>2376</v>
      </c>
      <c r="D1015" s="44">
        <v>18</v>
      </c>
      <c r="E1015" s="45">
        <f>IFERROR((INDEX(JADID[],MATCH(Table4[[#This Row],[کد کالا]],JADID[کد کالا],0),1)),"پایان موجودی")</f>
        <v>2685000</v>
      </c>
      <c r="F1015"/>
    </row>
    <row r="1016" spans="1:6" ht="79.900000000000006" customHeight="1" x14ac:dyDescent="0.25">
      <c r="A1016" s="48">
        <f t="shared" si="15"/>
        <v>1014</v>
      </c>
      <c r="B1016" s="54" t="s">
        <v>2015</v>
      </c>
      <c r="C1016" s="43" t="s">
        <v>2377</v>
      </c>
      <c r="D1016" s="44">
        <v>32</v>
      </c>
      <c r="E1016" s="45">
        <f>IFERROR((INDEX(JADID[],MATCH(Table4[[#This Row],[کد کالا]],JADID[کد کالا],0),1)),"پایان موجودی")</f>
        <v>1200000</v>
      </c>
      <c r="F1016"/>
    </row>
    <row r="1017" spans="1:6" ht="79.900000000000006" customHeight="1" x14ac:dyDescent="0.25">
      <c r="A1017" s="48">
        <f t="shared" si="15"/>
        <v>1015</v>
      </c>
      <c r="B1017" s="54" t="s">
        <v>2016</v>
      </c>
      <c r="C1017" s="43" t="s">
        <v>2378</v>
      </c>
      <c r="D1017" s="44">
        <v>24</v>
      </c>
      <c r="E1017" s="45">
        <f>IFERROR((INDEX(JADID[],MATCH(Table4[[#This Row],[کد کالا]],JADID[کد کالا],0),1)),"پایان موجودی")</f>
        <v>4480000</v>
      </c>
      <c r="F1017"/>
    </row>
    <row r="1018" spans="1:6" ht="79.900000000000006" customHeight="1" x14ac:dyDescent="0.25">
      <c r="A1018" s="48">
        <f t="shared" si="15"/>
        <v>1016</v>
      </c>
      <c r="B1018" s="54" t="s">
        <v>2017</v>
      </c>
      <c r="C1018" s="43" t="s">
        <v>2379</v>
      </c>
      <c r="D1018" s="44">
        <v>36</v>
      </c>
      <c r="E1018" s="45">
        <f>IFERROR((INDEX(JADID[],MATCH(Table4[[#This Row],[کد کالا]],JADID[کد کالا],0),1)),"پایان موجودی")</f>
        <v>1050000</v>
      </c>
      <c r="F1018"/>
    </row>
    <row r="1019" spans="1:6" ht="79.900000000000006" customHeight="1" x14ac:dyDescent="0.25">
      <c r="A1019" s="48">
        <f t="shared" si="15"/>
        <v>1017</v>
      </c>
      <c r="B1019" s="54" t="s">
        <v>2018</v>
      </c>
      <c r="C1019" s="43" t="s">
        <v>2380</v>
      </c>
      <c r="D1019" s="44">
        <v>36</v>
      </c>
      <c r="E1019" s="45">
        <f>IFERROR((INDEX(JADID[],MATCH(Table4[[#This Row],[کد کالا]],JADID[کد کالا],0),1)),"پایان موجودی")</f>
        <v>1912500</v>
      </c>
      <c r="F1019"/>
    </row>
    <row r="1020" spans="1:6" ht="79.900000000000006" customHeight="1" x14ac:dyDescent="0.25">
      <c r="A1020" s="48">
        <f t="shared" si="15"/>
        <v>1018</v>
      </c>
      <c r="B1020" s="54" t="s">
        <v>1859</v>
      </c>
      <c r="C1020" s="43" t="s">
        <v>1858</v>
      </c>
      <c r="D1020" s="44">
        <v>36</v>
      </c>
      <c r="E1020" s="45">
        <f>IFERROR((INDEX(JADID[],MATCH(Table4[[#This Row],[کد کالا]],JADID[کد کالا],0),1)),"پایان موجودی")</f>
        <v>1260000</v>
      </c>
      <c r="F1020"/>
    </row>
    <row r="1021" spans="1:6" ht="79.900000000000006" customHeight="1" x14ac:dyDescent="0.25">
      <c r="A1021" s="48">
        <f t="shared" si="15"/>
        <v>1019</v>
      </c>
      <c r="B1021" s="54" t="s">
        <v>2019</v>
      </c>
      <c r="C1021" s="43" t="s">
        <v>2381</v>
      </c>
      <c r="D1021" s="44">
        <v>9</v>
      </c>
      <c r="E1021" s="45">
        <f>IFERROR((INDEX(JADID[],MATCH(Table4[[#This Row],[کد کالا]],JADID[کد کالا],0),1)),"پایان موجودی")</f>
        <v>6975000</v>
      </c>
      <c r="F1021"/>
    </row>
    <row r="1022" spans="1:6" ht="79.900000000000006" customHeight="1" x14ac:dyDescent="0.25">
      <c r="A1022" s="48">
        <f t="shared" si="15"/>
        <v>1020</v>
      </c>
      <c r="B1022" s="54" t="s">
        <v>2020</v>
      </c>
      <c r="C1022" s="43" t="s">
        <v>2382</v>
      </c>
      <c r="D1022" s="44"/>
      <c r="E1022" s="45">
        <f>IFERROR((INDEX(JADID[],MATCH(Table4[[#This Row],[کد کالا]],JADID[کد کالا],0),1)),"پایان موجودی")</f>
        <v>742500</v>
      </c>
      <c r="F1022"/>
    </row>
    <row r="1023" spans="1:6" ht="79.900000000000006" customHeight="1" x14ac:dyDescent="0.25">
      <c r="A1023" s="48">
        <f t="shared" si="15"/>
        <v>1021</v>
      </c>
      <c r="B1023" s="54" t="s">
        <v>2021</v>
      </c>
      <c r="C1023" s="43" t="s">
        <v>2383</v>
      </c>
      <c r="D1023" s="44">
        <v>12</v>
      </c>
      <c r="E1023" s="45">
        <f>IFERROR((INDEX(JADID[],MATCH(Table4[[#This Row],[کد کالا]],JADID[کد کالا],0),1)),"پایان موجودی")</f>
        <v>4350000</v>
      </c>
      <c r="F1023"/>
    </row>
    <row r="1024" spans="1:6" ht="79.900000000000006" customHeight="1" x14ac:dyDescent="0.25">
      <c r="A1024" s="48">
        <f t="shared" si="15"/>
        <v>1022</v>
      </c>
      <c r="B1024" s="54" t="s">
        <v>2022</v>
      </c>
      <c r="C1024" s="43" t="s">
        <v>2384</v>
      </c>
      <c r="D1024" s="44">
        <v>6</v>
      </c>
      <c r="E1024" s="45">
        <f>IFERROR((INDEX(JADID[],MATCH(Table4[[#This Row],[کد کالا]],JADID[کد کالا],0),1)),"پایان موجودی")</f>
        <v>7125000</v>
      </c>
      <c r="F1024"/>
    </row>
    <row r="1025" spans="1:6" ht="79.900000000000006" customHeight="1" x14ac:dyDescent="0.25">
      <c r="A1025" s="48">
        <f t="shared" si="15"/>
        <v>1023</v>
      </c>
      <c r="B1025" s="54" t="s">
        <v>2023</v>
      </c>
      <c r="C1025" s="43" t="s">
        <v>2385</v>
      </c>
      <c r="D1025" s="44">
        <v>48</v>
      </c>
      <c r="E1025" s="45">
        <f>IFERROR((INDEX(JADID[],MATCH(Table4[[#This Row],[کد کالا]],JADID[کد کالا],0),1)),"پایان موجودی")</f>
        <v>710000</v>
      </c>
      <c r="F1025"/>
    </row>
    <row r="1026" spans="1:6" ht="79.900000000000006" customHeight="1" x14ac:dyDescent="0.25">
      <c r="A1026" s="48">
        <f t="shared" si="15"/>
        <v>1024</v>
      </c>
      <c r="B1026" s="54" t="s">
        <v>2024</v>
      </c>
      <c r="C1026" s="43" t="s">
        <v>2386</v>
      </c>
      <c r="D1026" s="44"/>
      <c r="E1026" s="45">
        <f>IFERROR((INDEX(JADID[],MATCH(Table4[[#This Row],[کد کالا]],JADID[کد کالا],0),1)),"پایان موجودی")</f>
        <v>1387500</v>
      </c>
      <c r="F1026"/>
    </row>
    <row r="1027" spans="1:6" ht="79.900000000000006" customHeight="1" x14ac:dyDescent="0.25">
      <c r="A1027" s="48">
        <f t="shared" ref="A1027:A1090" si="16">A1026+1</f>
        <v>1025</v>
      </c>
      <c r="B1027" s="54" t="s">
        <v>1861</v>
      </c>
      <c r="C1027" s="43" t="s">
        <v>1860</v>
      </c>
      <c r="D1027" s="44">
        <v>12</v>
      </c>
      <c r="E1027" s="45">
        <f>IFERROR((INDEX(JADID[],MATCH(Table4[[#This Row],[کد کالا]],JADID[کد کالا],0),1)),"پایان موجودی")</f>
        <v>3150000</v>
      </c>
      <c r="F1027"/>
    </row>
    <row r="1028" spans="1:6" ht="79.900000000000006" customHeight="1" x14ac:dyDescent="0.25">
      <c r="A1028" s="48">
        <f t="shared" si="16"/>
        <v>1026</v>
      </c>
      <c r="B1028" s="54" t="s">
        <v>2025</v>
      </c>
      <c r="C1028" s="43" t="s">
        <v>2387</v>
      </c>
      <c r="D1028" s="44">
        <v>4</v>
      </c>
      <c r="E1028" s="45">
        <f>IFERROR((INDEX(JADID[],MATCH(Table4[[#This Row],[کد کالا]],JADID[کد کالا],0),1)),"پایان موجودی")</f>
        <v>5400000</v>
      </c>
      <c r="F1028"/>
    </row>
    <row r="1029" spans="1:6" ht="79.900000000000006" customHeight="1" x14ac:dyDescent="0.25">
      <c r="A1029" s="48">
        <f t="shared" si="16"/>
        <v>1027</v>
      </c>
      <c r="B1029" s="54" t="s">
        <v>2026</v>
      </c>
      <c r="C1029" s="43" t="s">
        <v>2388</v>
      </c>
      <c r="D1029" s="44">
        <v>24</v>
      </c>
      <c r="E1029" s="45">
        <f>IFERROR((INDEX(JADID[],MATCH(Table4[[#This Row],[کد کالا]],JADID[کد کالا],0),1)),"پایان موجودی")</f>
        <v>1875000</v>
      </c>
      <c r="F1029"/>
    </row>
    <row r="1030" spans="1:6" ht="79.900000000000006" customHeight="1" x14ac:dyDescent="0.25">
      <c r="A1030" s="48">
        <f t="shared" si="16"/>
        <v>1028</v>
      </c>
      <c r="B1030" s="54" t="s">
        <v>2027</v>
      </c>
      <c r="C1030" s="43" t="s">
        <v>2389</v>
      </c>
      <c r="D1030" s="44">
        <v>20</v>
      </c>
      <c r="E1030" s="45">
        <f>IFERROR((INDEX(JADID[],MATCH(Table4[[#This Row],[کد کالا]],JADID[کد کالا],0),1)),"پایان موجودی")</f>
        <v>742500</v>
      </c>
      <c r="F1030"/>
    </row>
    <row r="1031" spans="1:6" ht="79.900000000000006" customHeight="1" x14ac:dyDescent="0.25">
      <c r="A1031" s="48">
        <f t="shared" si="16"/>
        <v>1029</v>
      </c>
      <c r="B1031" s="54" t="s">
        <v>2028</v>
      </c>
      <c r="C1031" s="43" t="s">
        <v>2390</v>
      </c>
      <c r="D1031" s="44">
        <v>18</v>
      </c>
      <c r="E1031" s="45">
        <f>IFERROR((INDEX(JADID[],MATCH(Table4[[#This Row],[کد کالا]],JADID[کد کالا],0),1)),"پایان موجودی")</f>
        <v>4050000</v>
      </c>
      <c r="F1031"/>
    </row>
    <row r="1032" spans="1:6" ht="79.900000000000006" customHeight="1" x14ac:dyDescent="0.25">
      <c r="A1032" s="48">
        <f t="shared" si="16"/>
        <v>1030</v>
      </c>
      <c r="B1032" s="54" t="s">
        <v>2029</v>
      </c>
      <c r="C1032" s="43" t="s">
        <v>2391</v>
      </c>
      <c r="D1032" s="44"/>
      <c r="E1032" s="45">
        <f>IFERROR((INDEX(JADID[],MATCH(Table4[[#This Row],[کد کالا]],JADID[کد کالا],0),1)),"پایان موجودی")</f>
        <v>1800000</v>
      </c>
      <c r="F1032"/>
    </row>
    <row r="1033" spans="1:6" ht="79.900000000000006" customHeight="1" x14ac:dyDescent="0.25">
      <c r="A1033" s="48">
        <f t="shared" si="16"/>
        <v>1031</v>
      </c>
      <c r="B1033" s="54" t="s">
        <v>2030</v>
      </c>
      <c r="C1033" s="43" t="s">
        <v>2392</v>
      </c>
      <c r="D1033" s="44">
        <v>12</v>
      </c>
      <c r="E1033" s="45">
        <f>IFERROR((INDEX(JADID[],MATCH(Table4[[#This Row],[کد کالا]],JADID[کد کالا],0),1)),"پایان موجودی")</f>
        <v>2670000</v>
      </c>
      <c r="F1033"/>
    </row>
    <row r="1034" spans="1:6" ht="79.900000000000006" customHeight="1" x14ac:dyDescent="0.25">
      <c r="A1034" s="48">
        <f t="shared" si="16"/>
        <v>1032</v>
      </c>
      <c r="B1034" s="54" t="s">
        <v>1863</v>
      </c>
      <c r="C1034" s="43" t="s">
        <v>1862</v>
      </c>
      <c r="D1034" s="44">
        <v>24</v>
      </c>
      <c r="E1034" s="45">
        <f>IFERROR((INDEX(JADID[],MATCH(Table4[[#This Row],[کد کالا]],JADID[کد کالا],0),1)),"پایان موجودی")</f>
        <v>1875000</v>
      </c>
      <c r="F1034"/>
    </row>
    <row r="1035" spans="1:6" ht="79.900000000000006" customHeight="1" x14ac:dyDescent="0.25">
      <c r="A1035" s="48">
        <f t="shared" si="16"/>
        <v>1033</v>
      </c>
      <c r="B1035" s="54" t="s">
        <v>2031</v>
      </c>
      <c r="C1035" s="43" t="s">
        <v>2393</v>
      </c>
      <c r="D1035" s="44">
        <v>24</v>
      </c>
      <c r="E1035" s="45">
        <f>IFERROR((INDEX(JADID[],MATCH(Table4[[#This Row],[کد کالا]],JADID[کد کالا],0),1)),"پایان موجودی")</f>
        <v>2212500</v>
      </c>
      <c r="F1035"/>
    </row>
    <row r="1036" spans="1:6" ht="79.900000000000006" customHeight="1" x14ac:dyDescent="0.25">
      <c r="A1036" s="48">
        <f t="shared" si="16"/>
        <v>1034</v>
      </c>
      <c r="B1036" s="54" t="s">
        <v>2032</v>
      </c>
      <c r="C1036" s="43" t="s">
        <v>2394</v>
      </c>
      <c r="D1036" s="44">
        <v>12</v>
      </c>
      <c r="E1036" s="45">
        <f>IFERROR((INDEX(JADID[],MATCH(Table4[[#This Row],[کد کالا]],JADID[کد کالا],0),1)),"پایان موجودی")</f>
        <v>4387500</v>
      </c>
      <c r="F1036"/>
    </row>
    <row r="1037" spans="1:6" ht="79.900000000000006" customHeight="1" x14ac:dyDescent="0.25">
      <c r="A1037" s="48">
        <f t="shared" si="16"/>
        <v>1035</v>
      </c>
      <c r="B1037" s="54" t="s">
        <v>2033</v>
      </c>
      <c r="C1037" s="43" t="s">
        <v>2395</v>
      </c>
      <c r="D1037" s="44">
        <v>24</v>
      </c>
      <c r="E1037" s="45">
        <f>IFERROR((INDEX(JADID[],MATCH(Table4[[#This Row],[کد کالا]],JADID[کد کالا],0),1)),"پایان موجودی")</f>
        <v>2212500</v>
      </c>
      <c r="F1037"/>
    </row>
    <row r="1038" spans="1:6" ht="79.900000000000006" customHeight="1" x14ac:dyDescent="0.25">
      <c r="A1038" s="48">
        <f t="shared" si="16"/>
        <v>1036</v>
      </c>
      <c r="B1038" s="54" t="s">
        <v>1865</v>
      </c>
      <c r="C1038" s="43" t="s">
        <v>1864</v>
      </c>
      <c r="D1038" s="44">
        <v>24</v>
      </c>
      <c r="E1038" s="45">
        <f>IFERROR((INDEX(JADID[],MATCH(Table4[[#This Row],[کد کالا]],JADID[کد کالا],0),1)),"پایان موجودی")</f>
        <v>2212500</v>
      </c>
      <c r="F1038"/>
    </row>
    <row r="1039" spans="1:6" ht="79.900000000000006" customHeight="1" x14ac:dyDescent="0.25">
      <c r="A1039" s="48">
        <f t="shared" si="16"/>
        <v>1037</v>
      </c>
      <c r="B1039" s="54" t="s">
        <v>2034</v>
      </c>
      <c r="C1039" s="43" t="s">
        <v>2396</v>
      </c>
      <c r="D1039" s="44">
        <v>8</v>
      </c>
      <c r="E1039" s="45">
        <f>IFERROR((INDEX(JADID[],MATCH(Table4[[#This Row],[کد کالا]],JADID[کد کالا],0),1)),"پایان موجودی")</f>
        <v>4125000</v>
      </c>
      <c r="F1039"/>
    </row>
    <row r="1040" spans="1:6" ht="79.900000000000006" customHeight="1" x14ac:dyDescent="0.25">
      <c r="A1040" s="48">
        <f t="shared" si="16"/>
        <v>1038</v>
      </c>
      <c r="B1040" s="54" t="s">
        <v>2035</v>
      </c>
      <c r="C1040" s="43" t="s">
        <v>2397</v>
      </c>
      <c r="D1040" s="44">
        <v>48</v>
      </c>
      <c r="E1040" s="45">
        <f>IFERROR((INDEX(JADID[],MATCH(Table4[[#This Row],[کد کالا]],JADID[کد کالا],0),1)),"پایان موجودی")</f>
        <v>340000</v>
      </c>
      <c r="F1040"/>
    </row>
    <row r="1041" spans="1:6" ht="79.900000000000006" customHeight="1" x14ac:dyDescent="0.25">
      <c r="A1041" s="48">
        <f t="shared" si="16"/>
        <v>1039</v>
      </c>
      <c r="B1041" s="54" t="s">
        <v>2036</v>
      </c>
      <c r="C1041" s="43" t="s">
        <v>2398</v>
      </c>
      <c r="D1041" s="44">
        <v>48</v>
      </c>
      <c r="E1041" s="45">
        <f>IFERROR((INDEX(JADID[],MATCH(Table4[[#This Row],[کد کالا]],JADID[کد کالا],0),1)),"پایان موجودی")</f>
        <v>345000</v>
      </c>
      <c r="F1041"/>
    </row>
    <row r="1042" spans="1:6" ht="79.900000000000006" customHeight="1" x14ac:dyDescent="0.25">
      <c r="A1042" s="48">
        <f t="shared" si="16"/>
        <v>1040</v>
      </c>
      <c r="B1042" s="54" t="s">
        <v>2037</v>
      </c>
      <c r="C1042" s="43" t="s">
        <v>2399</v>
      </c>
      <c r="D1042" s="44">
        <v>48</v>
      </c>
      <c r="E1042" s="45">
        <f>IFERROR((INDEX(JADID[],MATCH(Table4[[#This Row],[کد کالا]],JADID[کد کالا],0),1)),"پایان موجودی")</f>
        <v>340000</v>
      </c>
      <c r="F1042"/>
    </row>
    <row r="1043" spans="1:6" ht="79.900000000000006" customHeight="1" x14ac:dyDescent="0.25">
      <c r="A1043" s="48">
        <f t="shared" si="16"/>
        <v>1041</v>
      </c>
      <c r="B1043" s="54" t="s">
        <v>2038</v>
      </c>
      <c r="C1043" s="43" t="s">
        <v>2400</v>
      </c>
      <c r="D1043" s="44">
        <v>48</v>
      </c>
      <c r="E1043" s="45">
        <f>IFERROR((INDEX(JADID[],MATCH(Table4[[#This Row],[کد کالا]],JADID[کد کالا],0),1)),"پایان موجودی")</f>
        <v>340000</v>
      </c>
      <c r="F1043"/>
    </row>
    <row r="1044" spans="1:6" ht="79.900000000000006" customHeight="1" x14ac:dyDescent="0.25">
      <c r="A1044" s="48">
        <f t="shared" si="16"/>
        <v>1042</v>
      </c>
      <c r="B1044" s="54" t="s">
        <v>2039</v>
      </c>
      <c r="C1044" s="43" t="s">
        <v>2401</v>
      </c>
      <c r="D1044" s="44"/>
      <c r="E1044" s="45">
        <f>IFERROR((INDEX(JADID[],MATCH(Table4[[#This Row],[کد کالا]],JADID[کد کالا],0),1)),"پایان موجودی")</f>
        <v>742500</v>
      </c>
      <c r="F1044"/>
    </row>
    <row r="1045" spans="1:6" ht="79.900000000000006" customHeight="1" x14ac:dyDescent="0.25">
      <c r="A1045" s="48">
        <f t="shared" si="16"/>
        <v>1043</v>
      </c>
      <c r="B1045" s="54" t="s">
        <v>1867</v>
      </c>
      <c r="C1045" s="43" t="s">
        <v>1866</v>
      </c>
      <c r="D1045" s="44">
        <v>10</v>
      </c>
      <c r="E1045" s="45">
        <f>IFERROR((INDEX(JADID[],MATCH(Table4[[#This Row],[کد کالا]],JADID[کد کالا],0),1)),"پایان موجودی")</f>
        <v>1920000</v>
      </c>
      <c r="F1045"/>
    </row>
    <row r="1046" spans="1:6" ht="79.900000000000006" customHeight="1" x14ac:dyDescent="0.25">
      <c r="A1046" s="48">
        <f t="shared" si="16"/>
        <v>1044</v>
      </c>
      <c r="B1046" s="54" t="s">
        <v>2040</v>
      </c>
      <c r="C1046" s="43" t="s">
        <v>2402</v>
      </c>
      <c r="D1046" s="44">
        <v>12</v>
      </c>
      <c r="E1046" s="45">
        <f>IFERROR((INDEX(JADID[],MATCH(Table4[[#This Row],[کد کالا]],JADID[کد کالا],0),1)),"پایان موجودی")</f>
        <v>3200000</v>
      </c>
      <c r="F1046"/>
    </row>
    <row r="1047" spans="1:6" ht="79.900000000000006" customHeight="1" x14ac:dyDescent="0.25">
      <c r="A1047" s="48">
        <f t="shared" si="16"/>
        <v>1045</v>
      </c>
      <c r="B1047" s="54" t="s">
        <v>2041</v>
      </c>
      <c r="C1047" s="43" t="s">
        <v>2403</v>
      </c>
      <c r="D1047" s="44">
        <v>16</v>
      </c>
      <c r="E1047" s="45">
        <f>IFERROR((INDEX(JADID[],MATCH(Table4[[#This Row],[کد کالا]],JADID[کد کالا],0),1)),"پایان موجودی")</f>
        <v>2100000</v>
      </c>
      <c r="F1047"/>
    </row>
    <row r="1048" spans="1:6" ht="79.900000000000006" customHeight="1" x14ac:dyDescent="0.25">
      <c r="A1048" s="48">
        <f t="shared" si="16"/>
        <v>1046</v>
      </c>
      <c r="B1048" s="54" t="s">
        <v>2042</v>
      </c>
      <c r="C1048" s="43" t="s">
        <v>2404</v>
      </c>
      <c r="D1048" s="44">
        <v>40</v>
      </c>
      <c r="E1048" s="45">
        <f>IFERROR((INDEX(JADID[],MATCH(Table4[[#This Row],[کد کالا]],JADID[کد کالا],0),1)),"پایان موجودی")</f>
        <v>1425000</v>
      </c>
      <c r="F1048"/>
    </row>
    <row r="1049" spans="1:6" ht="79.900000000000006" customHeight="1" x14ac:dyDescent="0.25">
      <c r="A1049" s="48">
        <f t="shared" si="16"/>
        <v>1047</v>
      </c>
      <c r="B1049" s="54" t="s">
        <v>2043</v>
      </c>
      <c r="C1049" s="43" t="s">
        <v>2405</v>
      </c>
      <c r="D1049" s="44">
        <v>24</v>
      </c>
      <c r="E1049" s="45">
        <f>IFERROR((INDEX(JADID[],MATCH(Table4[[#This Row],[کد کالا]],JADID[کد کالا],0),1)),"پایان موجودی")</f>
        <v>960000</v>
      </c>
      <c r="F1049" s="36"/>
    </row>
    <row r="1050" spans="1:6" ht="79.900000000000006" customHeight="1" x14ac:dyDescent="0.25">
      <c r="A1050" s="48">
        <f t="shared" si="16"/>
        <v>1048</v>
      </c>
      <c r="B1050" s="54" t="s">
        <v>1965</v>
      </c>
      <c r="C1050" s="43" t="s">
        <v>1964</v>
      </c>
      <c r="D1050" s="44">
        <v>20</v>
      </c>
      <c r="E1050" s="45">
        <f>IFERROR((INDEX(JADID[],MATCH(Table4[[#This Row],[کد کالا]],JADID[کد کالا],0),1)),"پایان موجودی")</f>
        <v>1500000</v>
      </c>
      <c r="F1050"/>
    </row>
    <row r="1051" spans="1:6" ht="79.900000000000006" customHeight="1" x14ac:dyDescent="0.25">
      <c r="A1051" s="48">
        <f t="shared" si="16"/>
        <v>1049</v>
      </c>
      <c r="B1051" s="54" t="s">
        <v>1967</v>
      </c>
      <c r="C1051" s="43" t="s">
        <v>1966</v>
      </c>
      <c r="D1051" s="44">
        <v>24</v>
      </c>
      <c r="E1051" s="45">
        <f>IFERROR((INDEX(JADID[],MATCH(Table4[[#This Row],[کد کالا]],JADID[کد کالا],0),1)),"پایان موجودی")</f>
        <v>750000</v>
      </c>
      <c r="F1051"/>
    </row>
    <row r="1052" spans="1:6" ht="79.900000000000006" customHeight="1" x14ac:dyDescent="0.25">
      <c r="A1052" s="48">
        <f t="shared" si="16"/>
        <v>1050</v>
      </c>
      <c r="B1052" s="54" t="s">
        <v>2044</v>
      </c>
      <c r="C1052" s="43" t="s">
        <v>2406</v>
      </c>
      <c r="D1052" s="44"/>
      <c r="E1052" s="45">
        <f>IFERROR((INDEX(JADID[],MATCH(Table4[[#This Row],[کد کالا]],JADID[کد کالا],0),1)),"پایان موجودی")</f>
        <v>4387500</v>
      </c>
      <c r="F1052"/>
    </row>
    <row r="1053" spans="1:6" ht="79.900000000000006" customHeight="1" x14ac:dyDescent="0.25">
      <c r="A1053" s="48">
        <f t="shared" si="16"/>
        <v>1051</v>
      </c>
      <c r="B1053" s="54" t="s">
        <v>2045</v>
      </c>
      <c r="C1053" s="43" t="s">
        <v>2407</v>
      </c>
      <c r="D1053" s="44">
        <v>48</v>
      </c>
      <c r="E1053" s="45">
        <f>IFERROR((INDEX(JADID[],MATCH(Table4[[#This Row],[کد کالا]],JADID[کد کالا],0),1)),"پایان موجودی")</f>
        <v>1050000</v>
      </c>
      <c r="F1053"/>
    </row>
    <row r="1054" spans="1:6" ht="79.900000000000006" customHeight="1" x14ac:dyDescent="0.25">
      <c r="A1054" s="48">
        <f t="shared" si="16"/>
        <v>1052</v>
      </c>
      <c r="B1054" s="54" t="s">
        <v>2046</v>
      </c>
      <c r="C1054" s="43" t="s">
        <v>2408</v>
      </c>
      <c r="D1054" s="44"/>
      <c r="E1054" s="45">
        <f>IFERROR((INDEX(JADID[],MATCH(Table4[[#This Row],[کد کالا]],JADID[کد کالا],0),1)),"پایان موجودی")</f>
        <v>1462500</v>
      </c>
      <c r="F1054"/>
    </row>
    <row r="1055" spans="1:6" ht="79.900000000000006" customHeight="1" x14ac:dyDescent="0.25">
      <c r="A1055" s="48">
        <f t="shared" si="16"/>
        <v>1053</v>
      </c>
      <c r="B1055" s="54" t="s">
        <v>2047</v>
      </c>
      <c r="C1055" s="43" t="s">
        <v>2409</v>
      </c>
      <c r="D1055" s="44">
        <v>24</v>
      </c>
      <c r="E1055" s="45">
        <f>IFERROR((INDEX(JADID[],MATCH(Table4[[#This Row],[کد کالا]],JADID[کد کالا],0),1)),"پایان موجودی")</f>
        <v>2000000</v>
      </c>
      <c r="F1055"/>
    </row>
    <row r="1056" spans="1:6" ht="79.900000000000006" customHeight="1" x14ac:dyDescent="0.25">
      <c r="A1056" s="48">
        <f t="shared" si="16"/>
        <v>1054</v>
      </c>
      <c r="B1056" s="54" t="s">
        <v>2048</v>
      </c>
      <c r="C1056" s="43" t="s">
        <v>2410</v>
      </c>
      <c r="D1056" s="44">
        <v>12</v>
      </c>
      <c r="E1056" s="45">
        <f>IFERROR((INDEX(JADID[],MATCH(Table4[[#This Row],[کد کالا]],JADID[کد کالا],0),1)),"پایان موجودی")</f>
        <v>4800000</v>
      </c>
      <c r="F1056"/>
    </row>
    <row r="1057" spans="1:6" ht="79.900000000000006" customHeight="1" x14ac:dyDescent="0.25">
      <c r="A1057" s="48">
        <f t="shared" si="16"/>
        <v>1055</v>
      </c>
      <c r="B1057" s="54" t="s">
        <v>2049</v>
      </c>
      <c r="C1057" s="43" t="s">
        <v>2411</v>
      </c>
      <c r="D1057" s="44">
        <v>26</v>
      </c>
      <c r="E1057" s="45">
        <f>IFERROR((INDEX(JADID[],MATCH(Table4[[#This Row],[کد کالا]],JADID[کد کالا],0),1)),"پایان موجودی")</f>
        <v>862500</v>
      </c>
      <c r="F1057"/>
    </row>
    <row r="1058" spans="1:6" ht="79.900000000000006" customHeight="1" x14ac:dyDescent="0.25">
      <c r="A1058" s="48">
        <f t="shared" si="16"/>
        <v>1056</v>
      </c>
      <c r="B1058" s="54" t="s">
        <v>2050</v>
      </c>
      <c r="C1058" s="43" t="s">
        <v>2412</v>
      </c>
      <c r="D1058" s="44">
        <v>18</v>
      </c>
      <c r="E1058" s="45">
        <f>IFERROR((INDEX(JADID[],MATCH(Table4[[#This Row],[کد کالا]],JADID[کد کالا],0),1)),"پایان موجودی")</f>
        <v>1312500</v>
      </c>
      <c r="F1058"/>
    </row>
    <row r="1059" spans="1:6" ht="79.900000000000006" customHeight="1" x14ac:dyDescent="0.25">
      <c r="A1059" s="48">
        <f t="shared" si="16"/>
        <v>1057</v>
      </c>
      <c r="B1059" s="54" t="s">
        <v>2051</v>
      </c>
      <c r="C1059" s="43" t="s">
        <v>2413</v>
      </c>
      <c r="D1059" s="44"/>
      <c r="E1059" s="45">
        <f>IFERROR((INDEX(JADID[],MATCH(Table4[[#This Row],[کد کالا]],JADID[کد کالا],0),1)),"پایان موجودی")</f>
        <v>2200000</v>
      </c>
      <c r="F1059"/>
    </row>
    <row r="1060" spans="1:6" ht="79.900000000000006" customHeight="1" x14ac:dyDescent="0.25">
      <c r="A1060" s="48">
        <f t="shared" si="16"/>
        <v>1058</v>
      </c>
      <c r="B1060" s="54" t="s">
        <v>2052</v>
      </c>
      <c r="C1060" s="43" t="s">
        <v>2414</v>
      </c>
      <c r="D1060" s="44">
        <v>12</v>
      </c>
      <c r="E1060" s="45">
        <f>IFERROR((INDEX(JADID[],MATCH(Table4[[#This Row],[کد کالا]],JADID[کد کالا],0),1)),"پایان موجودی")</f>
        <v>4400000</v>
      </c>
      <c r="F1060"/>
    </row>
    <row r="1061" spans="1:6" ht="79.900000000000006" customHeight="1" x14ac:dyDescent="0.25">
      <c r="A1061" s="48">
        <f t="shared" si="16"/>
        <v>1059</v>
      </c>
      <c r="B1061" s="54" t="s">
        <v>1869</v>
      </c>
      <c r="C1061" s="43" t="s">
        <v>1868</v>
      </c>
      <c r="D1061" s="44">
        <v>24</v>
      </c>
      <c r="E1061" s="45">
        <f>IFERROR((INDEX(JADID[],MATCH(Table4[[#This Row],[کد کالا]],JADID[کد کالا],0),1)),"پایان موجودی")</f>
        <v>2250000</v>
      </c>
      <c r="F1061"/>
    </row>
    <row r="1062" spans="1:6" ht="79.900000000000006" customHeight="1" x14ac:dyDescent="0.25">
      <c r="A1062" s="48">
        <f t="shared" si="16"/>
        <v>1060</v>
      </c>
      <c r="B1062" s="54" t="s">
        <v>2053</v>
      </c>
      <c r="C1062" s="43" t="s">
        <v>2415</v>
      </c>
      <c r="D1062" s="44">
        <v>24</v>
      </c>
      <c r="E1062" s="45">
        <f>IFERROR((INDEX(JADID[],MATCH(Table4[[#This Row],[کد کالا]],JADID[کد کالا],0),1)),"پایان موجودی")</f>
        <v>2400000</v>
      </c>
      <c r="F1062"/>
    </row>
    <row r="1063" spans="1:6" ht="79.900000000000006" customHeight="1" x14ac:dyDescent="0.25">
      <c r="A1063" s="48">
        <f t="shared" si="16"/>
        <v>1061</v>
      </c>
      <c r="B1063" s="54" t="s">
        <v>1871</v>
      </c>
      <c r="C1063" s="43" t="s">
        <v>1870</v>
      </c>
      <c r="D1063" s="44">
        <v>24</v>
      </c>
      <c r="E1063" s="45">
        <f>IFERROR((INDEX(JADID[],MATCH(Table4[[#This Row],[کد کالا]],JADID[کد کالا],0),1)),"پایان موجودی")</f>
        <v>1990000</v>
      </c>
      <c r="F1063"/>
    </row>
    <row r="1064" spans="1:6" ht="79.900000000000006" customHeight="1" x14ac:dyDescent="0.25">
      <c r="A1064" s="48">
        <f t="shared" si="16"/>
        <v>1062</v>
      </c>
      <c r="B1064" s="54" t="s">
        <v>2054</v>
      </c>
      <c r="C1064" s="43" t="s">
        <v>2416</v>
      </c>
      <c r="D1064" s="44">
        <v>12</v>
      </c>
      <c r="E1064" s="45">
        <f>IFERROR((INDEX(JADID[],MATCH(Table4[[#This Row],[کد کالا]],JADID[کد کالا],0),1)),"پایان موجودی")</f>
        <v>960000</v>
      </c>
      <c r="F1064"/>
    </row>
    <row r="1065" spans="1:6" ht="79.900000000000006" customHeight="1" x14ac:dyDescent="0.25">
      <c r="A1065" s="48">
        <f t="shared" si="16"/>
        <v>1063</v>
      </c>
      <c r="B1065" s="54" t="s">
        <v>2055</v>
      </c>
      <c r="C1065" s="43" t="s">
        <v>2417</v>
      </c>
      <c r="D1065" s="44"/>
      <c r="E1065" s="45">
        <f>IFERROR((INDEX(JADID[],MATCH(Table4[[#This Row],[کد کالا]],JADID[کد کالا],0),1)),"پایان موجودی")</f>
        <v>780000</v>
      </c>
      <c r="F1065"/>
    </row>
    <row r="1066" spans="1:6" ht="79.900000000000006" customHeight="1" x14ac:dyDescent="0.25">
      <c r="A1066" s="48">
        <f t="shared" si="16"/>
        <v>1064</v>
      </c>
      <c r="B1066" s="54" t="s">
        <v>1873</v>
      </c>
      <c r="C1066" s="43" t="s">
        <v>1872</v>
      </c>
      <c r="D1066" s="44">
        <v>20</v>
      </c>
      <c r="E1066" s="45">
        <f>IFERROR((INDEX(JADID[],MATCH(Table4[[#This Row],[کد کالا]],JADID[کد کالا],0),1)),"پایان موجودی")</f>
        <v>750000</v>
      </c>
      <c r="F1066"/>
    </row>
    <row r="1067" spans="1:6" ht="79.900000000000006" customHeight="1" x14ac:dyDescent="0.25">
      <c r="A1067" s="48">
        <f t="shared" si="16"/>
        <v>1065</v>
      </c>
      <c r="B1067" s="54" t="s">
        <v>1875</v>
      </c>
      <c r="C1067" s="43" t="s">
        <v>1874</v>
      </c>
      <c r="D1067" s="44">
        <v>18</v>
      </c>
      <c r="E1067" s="45">
        <f>IFERROR((INDEX(JADID[],MATCH(Table4[[#This Row],[کد کالا]],JADID[کد کالا],0),1)),"پایان موجودی")</f>
        <v>1755000</v>
      </c>
      <c r="F1067"/>
    </row>
    <row r="1068" spans="1:6" ht="79.900000000000006" customHeight="1" x14ac:dyDescent="0.25">
      <c r="A1068" s="48">
        <f t="shared" si="16"/>
        <v>1066</v>
      </c>
      <c r="B1068" s="54" t="s">
        <v>2056</v>
      </c>
      <c r="C1068" s="43" t="s">
        <v>2418</v>
      </c>
      <c r="D1068" s="44">
        <v>16</v>
      </c>
      <c r="E1068" s="45">
        <f>IFERROR((INDEX(JADID[],MATCH(Table4[[#This Row],[کد کالا]],JADID[کد کالا],0),1)),"پایان موجودی")</f>
        <v>2250000</v>
      </c>
      <c r="F1068"/>
    </row>
    <row r="1069" spans="1:6" ht="79.900000000000006" customHeight="1" x14ac:dyDescent="0.25">
      <c r="A1069" s="48">
        <f t="shared" si="16"/>
        <v>1067</v>
      </c>
      <c r="B1069" s="54" t="s">
        <v>2057</v>
      </c>
      <c r="C1069" s="43" t="s">
        <v>2419</v>
      </c>
      <c r="D1069" s="44">
        <v>16</v>
      </c>
      <c r="E1069" s="45">
        <f>IFERROR((INDEX(JADID[],MATCH(Table4[[#This Row],[کد کالا]],JADID[کد کالا],0),1)),"پایان موجودی")</f>
        <v>2250000</v>
      </c>
      <c r="F1069"/>
    </row>
    <row r="1070" spans="1:6" ht="79.900000000000006" customHeight="1" x14ac:dyDescent="0.25">
      <c r="A1070" s="48">
        <f t="shared" si="16"/>
        <v>1068</v>
      </c>
      <c r="B1070" s="54" t="s">
        <v>2058</v>
      </c>
      <c r="C1070" s="43" t="s">
        <v>2420</v>
      </c>
      <c r="D1070" s="44">
        <v>24</v>
      </c>
      <c r="E1070" s="45">
        <f>IFERROR((INDEX(JADID[],MATCH(Table4[[#This Row],[کد کالا]],JADID[کد کالا],0),1)),"پایان موجودی")</f>
        <v>2320000</v>
      </c>
      <c r="F1070"/>
    </row>
    <row r="1071" spans="1:6" ht="79.900000000000006" customHeight="1" x14ac:dyDescent="0.25">
      <c r="A1071" s="48">
        <f t="shared" si="16"/>
        <v>1069</v>
      </c>
      <c r="B1071" s="54" t="s">
        <v>2059</v>
      </c>
      <c r="C1071" s="43" t="s">
        <v>2421</v>
      </c>
      <c r="D1071" s="44">
        <v>12</v>
      </c>
      <c r="E1071" s="45">
        <f>IFERROR((INDEX(JADID[],MATCH(Table4[[#This Row],[کد کالا]],JADID[کد کالا],0),1)),"پایان موجودی")</f>
        <v>1605000</v>
      </c>
      <c r="F1071"/>
    </row>
    <row r="1072" spans="1:6" ht="79.900000000000006" customHeight="1" x14ac:dyDescent="0.25">
      <c r="A1072" s="48">
        <f t="shared" si="16"/>
        <v>1070</v>
      </c>
      <c r="B1072" s="54" t="s">
        <v>2060</v>
      </c>
      <c r="C1072" s="43" t="s">
        <v>2422</v>
      </c>
      <c r="D1072" s="44"/>
      <c r="E1072" s="45">
        <f>IFERROR((INDEX(JADID[],MATCH(Table4[[#This Row],[کد کالا]],JADID[کد کالا],0),1)),"پایان موجودی")</f>
        <v>3075000</v>
      </c>
      <c r="F1072"/>
    </row>
    <row r="1073" spans="1:6" ht="79.900000000000006" customHeight="1" x14ac:dyDescent="0.25">
      <c r="A1073" s="48">
        <f t="shared" si="16"/>
        <v>1071</v>
      </c>
      <c r="B1073" s="54" t="s">
        <v>1877</v>
      </c>
      <c r="C1073" s="43" t="s">
        <v>1876</v>
      </c>
      <c r="D1073" s="44">
        <v>12</v>
      </c>
      <c r="E1073" s="45">
        <f>IFERROR((INDEX(JADID[],MATCH(Table4[[#This Row],[کد کالا]],JADID[کد کالا],0),1)),"پایان موجودی")</f>
        <v>3250000</v>
      </c>
      <c r="F1073"/>
    </row>
    <row r="1074" spans="1:6" ht="79.900000000000006" customHeight="1" x14ac:dyDescent="0.25">
      <c r="A1074" s="48">
        <f t="shared" si="16"/>
        <v>1072</v>
      </c>
      <c r="B1074" s="54" t="s">
        <v>2061</v>
      </c>
      <c r="C1074" s="43" t="s">
        <v>2423</v>
      </c>
      <c r="D1074" s="44">
        <v>12</v>
      </c>
      <c r="E1074" s="45">
        <f>IFERROR((INDEX(JADID[],MATCH(Table4[[#This Row],[کد کالا]],JADID[کد کالا],0),1)),"پایان موجودی")</f>
        <v>750000</v>
      </c>
      <c r="F1074"/>
    </row>
    <row r="1075" spans="1:6" ht="79.900000000000006" customHeight="1" x14ac:dyDescent="0.25">
      <c r="A1075" s="48">
        <f t="shared" si="16"/>
        <v>1073</v>
      </c>
      <c r="B1075" s="54" t="s">
        <v>2062</v>
      </c>
      <c r="C1075" s="43" t="s">
        <v>2424</v>
      </c>
      <c r="D1075" s="44">
        <v>18</v>
      </c>
      <c r="E1075" s="45">
        <f>IFERROR((INDEX(JADID[],MATCH(Table4[[#This Row],[کد کالا]],JADID[کد کالا],0),1)),"پایان موجودی")</f>
        <v>2000000</v>
      </c>
      <c r="F1075"/>
    </row>
    <row r="1076" spans="1:6" ht="79.900000000000006" customHeight="1" x14ac:dyDescent="0.25">
      <c r="A1076" s="48">
        <f t="shared" si="16"/>
        <v>1074</v>
      </c>
      <c r="B1076" s="54" t="s">
        <v>2063</v>
      </c>
      <c r="C1076" s="43" t="s">
        <v>2425</v>
      </c>
      <c r="D1076" s="44">
        <v>8</v>
      </c>
      <c r="E1076" s="45">
        <f>IFERROR((INDEX(JADID[],MATCH(Table4[[#This Row],[کد کالا]],JADID[کد کالا],0),1)),"پایان موجودی")</f>
        <v>5850000</v>
      </c>
      <c r="F1076"/>
    </row>
    <row r="1077" spans="1:6" ht="79.900000000000006" customHeight="1" x14ac:dyDescent="0.25">
      <c r="A1077" s="48">
        <f t="shared" si="16"/>
        <v>1075</v>
      </c>
      <c r="B1077" s="54" t="s">
        <v>2064</v>
      </c>
      <c r="C1077" s="43" t="s">
        <v>2426</v>
      </c>
      <c r="D1077" s="44">
        <v>24</v>
      </c>
      <c r="E1077" s="45">
        <f>IFERROR((INDEX(JADID[],MATCH(Table4[[#This Row],[کد کالا]],JADID[کد کالا],0),1)),"پایان موجودی")</f>
        <v>900000</v>
      </c>
      <c r="F1077"/>
    </row>
    <row r="1078" spans="1:6" ht="79.900000000000006" customHeight="1" x14ac:dyDescent="0.25">
      <c r="A1078" s="48">
        <f t="shared" si="16"/>
        <v>1076</v>
      </c>
      <c r="B1078" s="54" t="s">
        <v>2065</v>
      </c>
      <c r="C1078" s="43" t="s">
        <v>2427</v>
      </c>
      <c r="D1078" s="44">
        <v>24</v>
      </c>
      <c r="E1078" s="45">
        <f>IFERROR((INDEX(JADID[],MATCH(Table4[[#This Row],[کد کالا]],JADID[کد کالا],0),1)),"پایان موجودی")</f>
        <v>3080000</v>
      </c>
      <c r="F1078"/>
    </row>
    <row r="1079" spans="1:6" ht="79.900000000000006" customHeight="1" x14ac:dyDescent="0.25">
      <c r="A1079" s="48">
        <f t="shared" si="16"/>
        <v>1077</v>
      </c>
      <c r="B1079" s="54" t="s">
        <v>2066</v>
      </c>
      <c r="C1079" s="43" t="s">
        <v>2428</v>
      </c>
      <c r="D1079" s="44"/>
      <c r="E1079" s="45">
        <f>IFERROR((INDEX(JADID[],MATCH(Table4[[#This Row],[کد کالا]],JADID[کد کالا],0),1)),"پایان موجودی")</f>
        <v>742500</v>
      </c>
      <c r="F1079"/>
    </row>
    <row r="1080" spans="1:6" ht="79.900000000000006" customHeight="1" x14ac:dyDescent="0.25">
      <c r="A1080" s="48">
        <f t="shared" si="16"/>
        <v>1078</v>
      </c>
      <c r="B1080" s="54" t="s">
        <v>2067</v>
      </c>
      <c r="C1080" s="43" t="s">
        <v>2429</v>
      </c>
      <c r="D1080" s="44"/>
      <c r="E1080" s="45">
        <f>IFERROR((INDEX(JADID[],MATCH(Table4[[#This Row],[کد کالا]],JADID[کد کالا],0),1)),"پایان موجودی")</f>
        <v>1387500</v>
      </c>
      <c r="F1080"/>
    </row>
    <row r="1081" spans="1:6" ht="79.900000000000006" customHeight="1" x14ac:dyDescent="0.25">
      <c r="A1081" s="48">
        <f t="shared" si="16"/>
        <v>1079</v>
      </c>
      <c r="B1081" s="54" t="s">
        <v>2068</v>
      </c>
      <c r="C1081" s="43" t="s">
        <v>2430</v>
      </c>
      <c r="D1081" s="44">
        <v>12</v>
      </c>
      <c r="E1081" s="45">
        <f>IFERROR((INDEX(JADID[],MATCH(Table4[[#This Row],[کد کالا]],JADID[کد کالا],0),1)),"پایان موجودی")</f>
        <v>5550000</v>
      </c>
      <c r="F1081"/>
    </row>
    <row r="1082" spans="1:6" ht="79.900000000000006" customHeight="1" x14ac:dyDescent="0.25">
      <c r="A1082" s="48">
        <f t="shared" si="16"/>
        <v>1080</v>
      </c>
      <c r="B1082" s="54" t="s">
        <v>2069</v>
      </c>
      <c r="C1082" s="43" t="s">
        <v>2431</v>
      </c>
      <c r="D1082" s="44">
        <v>12</v>
      </c>
      <c r="E1082" s="45">
        <f>IFERROR((INDEX(JADID[],MATCH(Table4[[#This Row],[کد کالا]],JADID[کد کالا],0),1)),"پایان موجودی")</f>
        <v>4500000</v>
      </c>
      <c r="F1082"/>
    </row>
    <row r="1083" spans="1:6" ht="79.900000000000006" customHeight="1" x14ac:dyDescent="0.25">
      <c r="A1083" s="48">
        <f t="shared" si="16"/>
        <v>1081</v>
      </c>
      <c r="B1083" s="54" t="s">
        <v>2070</v>
      </c>
      <c r="C1083" s="43" t="s">
        <v>2432</v>
      </c>
      <c r="D1083" s="44">
        <v>12</v>
      </c>
      <c r="E1083" s="45">
        <f>IFERROR((INDEX(JADID[],MATCH(Table4[[#This Row],[کد کالا]],JADID[کد کالا],0),1)),"پایان موجودی")</f>
        <v>2550000</v>
      </c>
      <c r="F1083"/>
    </row>
    <row r="1084" spans="1:6" ht="79.900000000000006" customHeight="1" x14ac:dyDescent="0.25">
      <c r="A1084" s="48">
        <f t="shared" si="16"/>
        <v>1082</v>
      </c>
      <c r="B1084" s="54" t="s">
        <v>2071</v>
      </c>
      <c r="C1084" s="43" t="s">
        <v>2433</v>
      </c>
      <c r="D1084" s="44">
        <v>12</v>
      </c>
      <c r="E1084" s="45">
        <f>IFERROR((INDEX(JADID[],MATCH(Table4[[#This Row],[کد کالا]],JADID[کد کالا],0),1)),"پایان موجودی")</f>
        <v>3562500</v>
      </c>
      <c r="F1084"/>
    </row>
    <row r="1085" spans="1:6" ht="79.900000000000006" customHeight="1" x14ac:dyDescent="0.25">
      <c r="A1085" s="48">
        <f t="shared" si="16"/>
        <v>1083</v>
      </c>
      <c r="B1085" s="54" t="s">
        <v>2072</v>
      </c>
      <c r="C1085" s="43" t="s">
        <v>2434</v>
      </c>
      <c r="D1085" s="44"/>
      <c r="E1085" s="45">
        <f>IFERROR((INDEX(JADID[],MATCH(Table4[[#This Row],[کد کالا]],JADID[کد کالا],0),1)),"پایان موجودی")</f>
        <v>2475000</v>
      </c>
      <c r="F1085"/>
    </row>
    <row r="1086" spans="1:6" ht="79.900000000000006" customHeight="1" x14ac:dyDescent="0.25">
      <c r="A1086" s="48">
        <f t="shared" si="16"/>
        <v>1084</v>
      </c>
      <c r="B1086" s="54" t="s">
        <v>2073</v>
      </c>
      <c r="C1086" s="43" t="s">
        <v>2435</v>
      </c>
      <c r="D1086" s="44">
        <v>24</v>
      </c>
      <c r="E1086" s="45">
        <f>IFERROR((INDEX(JADID[],MATCH(Table4[[#This Row],[کد کالا]],JADID[کد کالا],0),1)),"پایان موجودی")</f>
        <v>1012500</v>
      </c>
      <c r="F1086"/>
    </row>
    <row r="1087" spans="1:6" ht="79.900000000000006" customHeight="1" x14ac:dyDescent="0.25">
      <c r="A1087" s="48">
        <f t="shared" si="16"/>
        <v>1085</v>
      </c>
      <c r="B1087" s="54" t="s">
        <v>2074</v>
      </c>
      <c r="C1087" s="43" t="s">
        <v>2436</v>
      </c>
      <c r="D1087" s="44"/>
      <c r="E1087" s="45">
        <f>IFERROR((INDEX(JADID[],MATCH(Table4[[#This Row],[کد کالا]],JADID[کد کالا],0),1)),"پایان موجودی")</f>
        <v>285000</v>
      </c>
      <c r="F1087"/>
    </row>
    <row r="1088" spans="1:6" ht="79.900000000000006" customHeight="1" x14ac:dyDescent="0.25">
      <c r="A1088" s="48">
        <f t="shared" si="16"/>
        <v>1086</v>
      </c>
      <c r="B1088" s="54" t="s">
        <v>2075</v>
      </c>
      <c r="C1088" s="43" t="s">
        <v>2437</v>
      </c>
      <c r="D1088" s="44">
        <v>36</v>
      </c>
      <c r="E1088" s="45">
        <f>IFERROR((INDEX(JADID[],MATCH(Table4[[#This Row],[کد کالا]],JADID[کد کالا],0),1)),"پایان موجودی")</f>
        <v>1200000</v>
      </c>
      <c r="F1088"/>
    </row>
    <row r="1089" spans="1:6" ht="79.900000000000006" customHeight="1" x14ac:dyDescent="0.25">
      <c r="A1089" s="48">
        <f t="shared" si="16"/>
        <v>1087</v>
      </c>
      <c r="B1089" s="54" t="s">
        <v>2076</v>
      </c>
      <c r="C1089" s="43" t="s">
        <v>2438</v>
      </c>
      <c r="D1089" s="44">
        <v>48</v>
      </c>
      <c r="E1089" s="45">
        <f>IFERROR((INDEX(JADID[],MATCH(Table4[[#This Row],[کد کالا]],JADID[کد کالا],0),1)),"پایان موجودی")</f>
        <v>620000</v>
      </c>
      <c r="F1089"/>
    </row>
    <row r="1090" spans="1:6" ht="79.900000000000006" customHeight="1" x14ac:dyDescent="0.25">
      <c r="A1090" s="48">
        <f t="shared" si="16"/>
        <v>1088</v>
      </c>
      <c r="B1090" s="54" t="s">
        <v>2077</v>
      </c>
      <c r="C1090" s="43" t="s">
        <v>2439</v>
      </c>
      <c r="D1090" s="44"/>
      <c r="E1090" s="45">
        <f>IFERROR((INDEX(JADID[],MATCH(Table4[[#This Row],[کد کالا]],JADID[کد کالا],0),1)),"پایان موجودی")</f>
        <v>1875000</v>
      </c>
      <c r="F1090"/>
    </row>
    <row r="1091" spans="1:6" ht="79.900000000000006" customHeight="1" x14ac:dyDescent="0.25">
      <c r="A1091" s="48">
        <f t="shared" ref="A1091:A1154" si="17">A1090+1</f>
        <v>1089</v>
      </c>
      <c r="B1091" s="54" t="s">
        <v>1879</v>
      </c>
      <c r="C1091" s="43" t="s">
        <v>1878</v>
      </c>
      <c r="D1091" s="44">
        <v>216</v>
      </c>
      <c r="E1091" s="45">
        <f>IFERROR((INDEX(JADID[],MATCH(Table4[[#This Row],[کد کالا]],JADID[کد کالا],0),1)),"پایان موجودی")</f>
        <v>188000</v>
      </c>
      <c r="F1091"/>
    </row>
    <row r="1092" spans="1:6" ht="79.900000000000006" customHeight="1" x14ac:dyDescent="0.25">
      <c r="A1092" s="48">
        <f t="shared" si="17"/>
        <v>1090</v>
      </c>
      <c r="B1092" s="54" t="s">
        <v>2078</v>
      </c>
      <c r="C1092" s="43" t="s">
        <v>2440</v>
      </c>
      <c r="D1092" s="44"/>
      <c r="E1092" s="45">
        <f>IFERROR((INDEX(JADID[],MATCH(Table4[[#This Row],[کد کالا]],JADID[کد کالا],0),1)),"پایان موجودی")</f>
        <v>510000</v>
      </c>
      <c r="F1092"/>
    </row>
    <row r="1093" spans="1:6" ht="79.900000000000006" customHeight="1" x14ac:dyDescent="0.25">
      <c r="A1093" s="48">
        <f t="shared" si="17"/>
        <v>1091</v>
      </c>
      <c r="B1093" s="54" t="s">
        <v>2079</v>
      </c>
      <c r="C1093" s="43" t="s">
        <v>2441</v>
      </c>
      <c r="D1093" s="44">
        <v>12</v>
      </c>
      <c r="E1093" s="45">
        <f>IFERROR((INDEX(JADID[],MATCH(Table4[[#This Row],[کد کالا]],JADID[کد کالا],0),1)),"پایان موجودی")</f>
        <v>2850000</v>
      </c>
      <c r="F1093"/>
    </row>
    <row r="1094" spans="1:6" ht="79.900000000000006" customHeight="1" x14ac:dyDescent="0.25">
      <c r="A1094" s="48">
        <f t="shared" si="17"/>
        <v>1092</v>
      </c>
      <c r="B1094" s="54" t="s">
        <v>2080</v>
      </c>
      <c r="C1094" s="43" t="s">
        <v>2442</v>
      </c>
      <c r="D1094" s="44"/>
      <c r="E1094" s="45">
        <f>IFERROR((INDEX(JADID[],MATCH(Table4[[#This Row],[کد کالا]],JADID[کد کالا],0),1)),"پایان موجودی")</f>
        <v>1050000</v>
      </c>
      <c r="F1094"/>
    </row>
    <row r="1095" spans="1:6" ht="79.900000000000006" customHeight="1" x14ac:dyDescent="0.25">
      <c r="A1095" s="48">
        <f t="shared" si="17"/>
        <v>1093</v>
      </c>
      <c r="B1095" s="54" t="s">
        <v>2081</v>
      </c>
      <c r="C1095" s="43" t="s">
        <v>2443</v>
      </c>
      <c r="D1095" s="44"/>
      <c r="E1095" s="45">
        <f>IFERROR((INDEX(JADID[],MATCH(Table4[[#This Row],[کد کالا]],JADID[کد کالا],0),1)),"پایان موجودی")</f>
        <v>937500</v>
      </c>
      <c r="F1095"/>
    </row>
    <row r="1096" spans="1:6" ht="79.900000000000006" customHeight="1" x14ac:dyDescent="0.25">
      <c r="A1096" s="48">
        <f t="shared" si="17"/>
        <v>1094</v>
      </c>
      <c r="B1096" s="54" t="s">
        <v>2082</v>
      </c>
      <c r="C1096" s="43" t="s">
        <v>2444</v>
      </c>
      <c r="D1096" s="44"/>
      <c r="E1096" s="45">
        <f>IFERROR((INDEX(JADID[],MATCH(Table4[[#This Row],[کد کالا]],JADID[کد کالا],0),1)),"پایان موجودی")</f>
        <v>1125000</v>
      </c>
      <c r="F1096"/>
    </row>
    <row r="1097" spans="1:6" ht="79.900000000000006" customHeight="1" x14ac:dyDescent="0.25">
      <c r="A1097" s="48">
        <f t="shared" si="17"/>
        <v>1095</v>
      </c>
      <c r="B1097" s="54" t="s">
        <v>2083</v>
      </c>
      <c r="C1097" s="43" t="s">
        <v>2445</v>
      </c>
      <c r="D1097" s="44"/>
      <c r="E1097" s="45">
        <f>IFERROR((INDEX(JADID[],MATCH(Table4[[#This Row],[کد کالا]],JADID[کد کالا],0),1)),"پایان موجودی")</f>
        <v>825000</v>
      </c>
      <c r="F1097"/>
    </row>
    <row r="1098" spans="1:6" ht="79.900000000000006" customHeight="1" x14ac:dyDescent="0.25">
      <c r="A1098" s="48">
        <f t="shared" si="17"/>
        <v>1096</v>
      </c>
      <c r="B1098" s="54" t="s">
        <v>2084</v>
      </c>
      <c r="C1098" s="43" t="s">
        <v>2446</v>
      </c>
      <c r="D1098" s="44"/>
      <c r="E1098" s="45">
        <f>IFERROR((INDEX(JADID[],MATCH(Table4[[#This Row],[کد کالا]],JADID[کد کالا],0),1)),"پایان موجودی")</f>
        <v>900000</v>
      </c>
      <c r="F1098"/>
    </row>
    <row r="1099" spans="1:6" ht="79.900000000000006" customHeight="1" x14ac:dyDescent="0.25">
      <c r="A1099" s="48">
        <f t="shared" si="17"/>
        <v>1097</v>
      </c>
      <c r="B1099" s="54" t="s">
        <v>2085</v>
      </c>
      <c r="C1099" s="43" t="s">
        <v>2447</v>
      </c>
      <c r="D1099" s="44"/>
      <c r="E1099" s="45">
        <f>IFERROR((INDEX(JADID[],MATCH(Table4[[#This Row],[کد کالا]],JADID[کد کالا],0),1)),"پایان موجودی")</f>
        <v>900000</v>
      </c>
      <c r="F1099"/>
    </row>
    <row r="1100" spans="1:6" ht="79.900000000000006" customHeight="1" x14ac:dyDescent="0.25">
      <c r="A1100" s="48">
        <f t="shared" si="17"/>
        <v>1098</v>
      </c>
      <c r="B1100" s="54" t="s">
        <v>2086</v>
      </c>
      <c r="C1100" s="43" t="s">
        <v>2448</v>
      </c>
      <c r="D1100" s="44"/>
      <c r="E1100" s="45">
        <f>IFERROR((INDEX(JADID[],MATCH(Table4[[#This Row],[کد کالا]],JADID[کد کالا],0),1)),"پایان موجودی")</f>
        <v>862500</v>
      </c>
      <c r="F1100"/>
    </row>
    <row r="1101" spans="1:6" ht="79.900000000000006" customHeight="1" x14ac:dyDescent="0.25">
      <c r="A1101" s="48">
        <f t="shared" si="17"/>
        <v>1099</v>
      </c>
      <c r="B1101" s="54" t="s">
        <v>2087</v>
      </c>
      <c r="C1101" s="43" t="s">
        <v>2450</v>
      </c>
      <c r="D1101" s="44"/>
      <c r="E1101" s="45">
        <f>IFERROR((INDEX(JADID[],MATCH(Table4[[#This Row],[کد کالا]],JADID[کد کالا],0),1)),"پایان موجودی")</f>
        <v>8962500</v>
      </c>
      <c r="F1101"/>
    </row>
    <row r="1102" spans="1:6" ht="79.900000000000006" customHeight="1" x14ac:dyDescent="0.25">
      <c r="A1102" s="48">
        <f t="shared" si="17"/>
        <v>1100</v>
      </c>
      <c r="B1102" s="54" t="s">
        <v>2088</v>
      </c>
      <c r="C1102" s="43" t="s">
        <v>2451</v>
      </c>
      <c r="D1102" s="44"/>
      <c r="E1102" s="45">
        <f>IFERROR((INDEX(JADID[],MATCH(Table4[[#This Row],[کد کالا]],JADID[کد کالا],0),1)),"پایان موجودی")</f>
        <v>1657500</v>
      </c>
      <c r="F1102"/>
    </row>
    <row r="1103" spans="1:6" ht="79.900000000000006" customHeight="1" x14ac:dyDescent="0.25">
      <c r="A1103" s="48">
        <f t="shared" si="17"/>
        <v>1101</v>
      </c>
      <c r="B1103" s="54" t="s">
        <v>2089</v>
      </c>
      <c r="C1103" s="43" t="s">
        <v>2452</v>
      </c>
      <c r="D1103" s="44"/>
      <c r="E1103" s="45">
        <f>IFERROR((INDEX(JADID[],MATCH(Table4[[#This Row],[کد کالا]],JADID[کد کالا],0),1)),"پایان موجودی")</f>
        <v>1500000</v>
      </c>
      <c r="F1103"/>
    </row>
    <row r="1104" spans="1:6" ht="79.900000000000006" customHeight="1" x14ac:dyDescent="0.25">
      <c r="A1104" s="48">
        <f t="shared" si="17"/>
        <v>1102</v>
      </c>
      <c r="B1104" s="54" t="s">
        <v>1881</v>
      </c>
      <c r="C1104" s="43" t="s">
        <v>1880</v>
      </c>
      <c r="D1104" s="44">
        <v>12</v>
      </c>
      <c r="E1104" s="45">
        <f>IFERROR((INDEX(JADID[],MATCH(Table4[[#This Row],[کد کالا]],JADID[کد کالا],0),1)),"پایان موجودی")</f>
        <v>2590000</v>
      </c>
      <c r="F1104"/>
    </row>
    <row r="1105" spans="1:6" ht="79.900000000000006" customHeight="1" x14ac:dyDescent="0.25">
      <c r="A1105" s="48">
        <f t="shared" si="17"/>
        <v>1103</v>
      </c>
      <c r="B1105" s="54" t="s">
        <v>1883</v>
      </c>
      <c r="C1105" s="43" t="s">
        <v>1882</v>
      </c>
      <c r="D1105" s="44">
        <v>12</v>
      </c>
      <c r="E1105" s="45">
        <f>IFERROR((INDEX(JADID[],MATCH(Table4[[#This Row],[کد کالا]],JADID[کد کالا],0),1)),"پایان موجودی")</f>
        <v>2590000</v>
      </c>
      <c r="F1105"/>
    </row>
    <row r="1106" spans="1:6" ht="79.900000000000006" customHeight="1" x14ac:dyDescent="0.25">
      <c r="A1106" s="48">
        <f t="shared" si="17"/>
        <v>1104</v>
      </c>
      <c r="B1106" s="54" t="s">
        <v>2090</v>
      </c>
      <c r="C1106" s="43" t="s">
        <v>2453</v>
      </c>
      <c r="D1106" s="44">
        <v>12</v>
      </c>
      <c r="E1106" s="45">
        <f>IFERROR((INDEX(JADID[],MATCH(Table4[[#This Row],[کد کالا]],JADID[کد کالا],0),1)),"پایان موجودی")</f>
        <v>2800000</v>
      </c>
      <c r="F1106"/>
    </row>
    <row r="1107" spans="1:6" ht="79.900000000000006" customHeight="1" x14ac:dyDescent="0.25">
      <c r="A1107" s="48">
        <f t="shared" si="17"/>
        <v>1105</v>
      </c>
      <c r="B1107" s="54" t="s">
        <v>2091</v>
      </c>
      <c r="C1107" s="43" t="s">
        <v>2454</v>
      </c>
      <c r="D1107" s="44">
        <v>24</v>
      </c>
      <c r="E1107" s="45">
        <f>IFERROR((INDEX(JADID[],MATCH(Table4[[#This Row],[کد کالا]],JADID[کد کالا],0),1)),"پایان موجودی")</f>
        <v>1090000</v>
      </c>
      <c r="F1107"/>
    </row>
    <row r="1108" spans="1:6" ht="79.900000000000006" customHeight="1" x14ac:dyDescent="0.25">
      <c r="A1108" s="48">
        <f t="shared" si="17"/>
        <v>1106</v>
      </c>
      <c r="B1108" s="54" t="s">
        <v>2092</v>
      </c>
      <c r="C1108" s="43" t="s">
        <v>2455</v>
      </c>
      <c r="D1108" s="44"/>
      <c r="E1108" s="45">
        <f>IFERROR((INDEX(JADID[],MATCH(Table4[[#This Row],[کد کالا]],JADID[کد کالا],0),1)),"پایان موجودی")</f>
        <v>1800000</v>
      </c>
      <c r="F1108"/>
    </row>
    <row r="1109" spans="1:6" ht="79.900000000000006" customHeight="1" x14ac:dyDescent="0.25">
      <c r="A1109" s="48">
        <f t="shared" si="17"/>
        <v>1107</v>
      </c>
      <c r="B1109" s="54" t="s">
        <v>2093</v>
      </c>
      <c r="C1109" s="43" t="s">
        <v>2456</v>
      </c>
      <c r="D1109" s="44"/>
      <c r="E1109" s="45">
        <f>IFERROR((INDEX(JADID[],MATCH(Table4[[#This Row],[کد کالا]],JADID[کد کالا],0),1)),"پایان موجودی")</f>
        <v>750000</v>
      </c>
      <c r="F1109"/>
    </row>
    <row r="1110" spans="1:6" ht="79.900000000000006" customHeight="1" x14ac:dyDescent="0.25">
      <c r="A1110" s="48">
        <f t="shared" si="17"/>
        <v>1108</v>
      </c>
      <c r="B1110" s="54" t="s">
        <v>2094</v>
      </c>
      <c r="C1110" s="43" t="s">
        <v>2457</v>
      </c>
      <c r="D1110" s="44">
        <v>12</v>
      </c>
      <c r="E1110" s="45">
        <f>IFERROR((INDEX(JADID[],MATCH(Table4[[#This Row],[کد کالا]],JADID[کد کالا],0),1)),"پایان موجودی")</f>
        <v>1702500</v>
      </c>
      <c r="F1110"/>
    </row>
    <row r="1111" spans="1:6" ht="79.900000000000006" customHeight="1" x14ac:dyDescent="0.25">
      <c r="A1111" s="48">
        <f t="shared" si="17"/>
        <v>1109</v>
      </c>
      <c r="B1111" s="54" t="s">
        <v>2095</v>
      </c>
      <c r="C1111" s="43" t="s">
        <v>2458</v>
      </c>
      <c r="D1111" s="44">
        <v>72</v>
      </c>
      <c r="E1111" s="45">
        <f>IFERROR((INDEX(JADID[],MATCH(Table4[[#This Row],[کد کالا]],JADID[کد کالا],0),1)),"پایان موجودی")</f>
        <v>990000</v>
      </c>
      <c r="F1111"/>
    </row>
    <row r="1112" spans="1:6" ht="79.900000000000006" customHeight="1" x14ac:dyDescent="0.25">
      <c r="A1112" s="48">
        <f t="shared" si="17"/>
        <v>1110</v>
      </c>
      <c r="B1112" s="54" t="s">
        <v>1885</v>
      </c>
      <c r="C1112" s="43" t="s">
        <v>1884</v>
      </c>
      <c r="D1112" s="44">
        <v>5</v>
      </c>
      <c r="E1112" s="45">
        <f>IFERROR((INDEX(JADID[],MATCH(Table4[[#This Row],[کد کالا]],JADID[کد کالا],0),1)),"پایان موجودی")</f>
        <v>9900000</v>
      </c>
      <c r="F1112"/>
    </row>
    <row r="1113" spans="1:6" ht="79.900000000000006" customHeight="1" x14ac:dyDescent="0.25">
      <c r="A1113" s="48">
        <f t="shared" si="17"/>
        <v>1111</v>
      </c>
      <c r="B1113" s="54" t="s">
        <v>2096</v>
      </c>
      <c r="C1113" s="43" t="s">
        <v>2459</v>
      </c>
      <c r="D1113" s="44">
        <v>25</v>
      </c>
      <c r="E1113" s="45">
        <f>IFERROR((INDEX(JADID[],MATCH(Table4[[#This Row],[کد کالا]],JADID[کد کالا],0),1)),"پایان موجودی")</f>
        <v>680000</v>
      </c>
      <c r="F1113"/>
    </row>
    <row r="1114" spans="1:6" ht="79.900000000000006" customHeight="1" x14ac:dyDescent="0.25">
      <c r="A1114" s="48">
        <f t="shared" si="17"/>
        <v>1112</v>
      </c>
      <c r="B1114" s="54" t="s">
        <v>2097</v>
      </c>
      <c r="C1114" s="43" t="s">
        <v>2460</v>
      </c>
      <c r="D1114" s="44">
        <v>30</v>
      </c>
      <c r="E1114" s="45">
        <f>IFERROR((INDEX(JADID[],MATCH(Table4[[#This Row],[کد کالا]],JADID[کد کالا],0),1)),"پایان موجودی")</f>
        <v>264000</v>
      </c>
      <c r="F1114"/>
    </row>
    <row r="1115" spans="1:6" ht="79.900000000000006" customHeight="1" x14ac:dyDescent="0.25">
      <c r="A1115" s="48">
        <f t="shared" si="17"/>
        <v>1113</v>
      </c>
      <c r="B1115" s="54" t="s">
        <v>1887</v>
      </c>
      <c r="C1115" s="43" t="s">
        <v>1886</v>
      </c>
      <c r="D1115" s="44">
        <v>60</v>
      </c>
      <c r="E1115" s="45">
        <f>IFERROR((INDEX(JADID[],MATCH(Table4[[#This Row],[کد کالا]],JADID[کد کالا],0),1)),"پایان موجودی")</f>
        <v>450000</v>
      </c>
      <c r="F1115"/>
    </row>
    <row r="1116" spans="1:6" ht="79.900000000000006" customHeight="1" x14ac:dyDescent="0.25">
      <c r="A1116" s="48">
        <f t="shared" si="17"/>
        <v>1114</v>
      </c>
      <c r="B1116" s="54" t="s">
        <v>2098</v>
      </c>
      <c r="C1116" s="43" t="s">
        <v>2461</v>
      </c>
      <c r="D1116" s="44"/>
      <c r="E1116" s="45">
        <f>IFERROR((INDEX(JADID[],MATCH(Table4[[#This Row],[کد کالا]],JADID[کد کالا],0),1)),"پایان موجودی")</f>
        <v>675000</v>
      </c>
      <c r="F1116"/>
    </row>
    <row r="1117" spans="1:6" ht="79.900000000000006" customHeight="1" x14ac:dyDescent="0.25">
      <c r="A1117" s="48">
        <f t="shared" si="17"/>
        <v>1115</v>
      </c>
      <c r="B1117" s="54" t="s">
        <v>1889</v>
      </c>
      <c r="C1117" s="43" t="s">
        <v>1888</v>
      </c>
      <c r="D1117" s="44">
        <v>80</v>
      </c>
      <c r="E1117" s="45">
        <f>IFERROR((INDEX(JADID[],MATCH(Table4[[#This Row],[کد کالا]],JADID[کد کالا],0),1)),"پایان موجودی")</f>
        <v>562500</v>
      </c>
      <c r="F1117"/>
    </row>
    <row r="1118" spans="1:6" ht="79.900000000000006" customHeight="1" x14ac:dyDescent="0.25">
      <c r="A1118" s="48">
        <f t="shared" si="17"/>
        <v>1116</v>
      </c>
      <c r="B1118" s="54" t="s">
        <v>2099</v>
      </c>
      <c r="C1118" s="43" t="s">
        <v>2462</v>
      </c>
      <c r="D1118" s="44"/>
      <c r="E1118" s="45">
        <f>IFERROR((INDEX(JADID[],MATCH(Table4[[#This Row],[کد کالا]],JADID[کد کالا],0),1)),"پایان موجودی")</f>
        <v>1500000</v>
      </c>
      <c r="F1118"/>
    </row>
    <row r="1119" spans="1:6" ht="79.900000000000006" customHeight="1" x14ac:dyDescent="0.25">
      <c r="A1119" s="48">
        <f t="shared" si="17"/>
        <v>1117</v>
      </c>
      <c r="B1119" s="54" t="s">
        <v>2100</v>
      </c>
      <c r="C1119" s="43" t="s">
        <v>2463</v>
      </c>
      <c r="D1119" s="44"/>
      <c r="E1119" s="45">
        <f>IFERROR((INDEX(JADID[],MATCH(Table4[[#This Row],[کد کالا]],JADID[کد کالا],0),1)),"پایان موجودی")</f>
        <v>250000</v>
      </c>
      <c r="F1119"/>
    </row>
    <row r="1120" spans="1:6" ht="79.900000000000006" customHeight="1" x14ac:dyDescent="0.25">
      <c r="A1120" s="48">
        <f t="shared" si="17"/>
        <v>1118</v>
      </c>
      <c r="B1120" s="54" t="s">
        <v>2101</v>
      </c>
      <c r="C1120" s="43" t="s">
        <v>2464</v>
      </c>
      <c r="D1120" s="44">
        <v>12</v>
      </c>
      <c r="E1120" s="45">
        <f>IFERROR((INDEX(JADID[],MATCH(Table4[[#This Row],[کد کالا]],JADID[کد کالا],0),1)),"پایان موجودی")</f>
        <v>3840000</v>
      </c>
      <c r="F1120"/>
    </row>
    <row r="1121" spans="1:6" ht="79.900000000000006" customHeight="1" x14ac:dyDescent="0.25">
      <c r="A1121" s="48">
        <f t="shared" si="17"/>
        <v>1119</v>
      </c>
      <c r="B1121" s="54" t="s">
        <v>2102</v>
      </c>
      <c r="C1121" s="43" t="s">
        <v>2465</v>
      </c>
      <c r="D1121" s="44">
        <v>26</v>
      </c>
      <c r="E1121" s="45">
        <f>IFERROR((INDEX(JADID[],MATCH(Table4[[#This Row],[کد کالا]],JADID[کد کالا],0),1)),"پایان موجودی")</f>
        <v>800000</v>
      </c>
      <c r="F1121"/>
    </row>
    <row r="1122" spans="1:6" ht="79.900000000000006" customHeight="1" x14ac:dyDescent="0.25">
      <c r="A1122" s="48">
        <f t="shared" si="17"/>
        <v>1120</v>
      </c>
      <c r="B1122" s="54" t="s">
        <v>2103</v>
      </c>
      <c r="C1122" s="43" t="s">
        <v>2466</v>
      </c>
      <c r="D1122" s="44">
        <v>12</v>
      </c>
      <c r="E1122" s="45">
        <f>IFERROR((INDEX(JADID[],MATCH(Table4[[#This Row],[کد کالا]],JADID[کد کالا],0),1)),"پایان موجودی")</f>
        <v>1760000</v>
      </c>
      <c r="F1122"/>
    </row>
    <row r="1123" spans="1:6" ht="79.900000000000006" customHeight="1" x14ac:dyDescent="0.25">
      <c r="A1123" s="48">
        <f t="shared" si="17"/>
        <v>1121</v>
      </c>
      <c r="B1123" s="54" t="s">
        <v>2104</v>
      </c>
      <c r="C1123" s="43" t="s">
        <v>2467</v>
      </c>
      <c r="D1123" s="44"/>
      <c r="E1123" s="45">
        <f>IFERROR((INDEX(JADID[],MATCH(Table4[[#This Row],[کد کالا]],JADID[کد کالا],0),1)),"پایان موجودی")</f>
        <v>187500</v>
      </c>
      <c r="F1123"/>
    </row>
    <row r="1124" spans="1:6" ht="79.900000000000006" customHeight="1" x14ac:dyDescent="0.25">
      <c r="A1124" s="48">
        <f t="shared" si="17"/>
        <v>1122</v>
      </c>
      <c r="B1124" s="54" t="s">
        <v>2105</v>
      </c>
      <c r="C1124" s="43" t="s">
        <v>2468</v>
      </c>
      <c r="D1124" s="44">
        <v>24</v>
      </c>
      <c r="E1124" s="45">
        <f>IFERROR((INDEX(JADID[],MATCH(Table4[[#This Row],[کد کالا]],JADID[کد کالا],0),1)),"پایان موجودی")</f>
        <v>1760000</v>
      </c>
      <c r="F1124"/>
    </row>
    <row r="1125" spans="1:6" ht="79.900000000000006" customHeight="1" x14ac:dyDescent="0.25">
      <c r="A1125" s="48">
        <f t="shared" si="17"/>
        <v>1123</v>
      </c>
      <c r="B1125" s="54" t="s">
        <v>2106</v>
      </c>
      <c r="C1125" s="43" t="s">
        <v>2469</v>
      </c>
      <c r="D1125" s="44"/>
      <c r="E1125" s="45">
        <f>IFERROR((INDEX(JADID[],MATCH(Table4[[#This Row],[کد کالا]],JADID[کد کالا],0),1)),"پایان موجودی")</f>
        <v>1360000</v>
      </c>
      <c r="F1125"/>
    </row>
    <row r="1126" spans="1:6" ht="79.900000000000006" customHeight="1" x14ac:dyDescent="0.25">
      <c r="A1126" s="48">
        <f t="shared" si="17"/>
        <v>1124</v>
      </c>
      <c r="B1126" s="54" t="s">
        <v>2107</v>
      </c>
      <c r="C1126" s="43" t="s">
        <v>2470</v>
      </c>
      <c r="D1126" s="44">
        <v>24</v>
      </c>
      <c r="E1126" s="45">
        <f>IFERROR((INDEX(JADID[],MATCH(Table4[[#This Row],[کد کالا]],JADID[کد کالا],0),1)),"پایان موجودی")</f>
        <v>1760000</v>
      </c>
      <c r="F1126"/>
    </row>
    <row r="1127" spans="1:6" ht="79.900000000000006" customHeight="1" x14ac:dyDescent="0.25">
      <c r="A1127" s="48">
        <f t="shared" si="17"/>
        <v>1125</v>
      </c>
      <c r="B1127" s="54" t="s">
        <v>2108</v>
      </c>
      <c r="C1127" s="43" t="s">
        <v>2471</v>
      </c>
      <c r="D1127" s="44">
        <v>24</v>
      </c>
      <c r="E1127" s="45">
        <f>IFERROR((INDEX(JADID[],MATCH(Table4[[#This Row],[کد کالا]],JADID[کد کالا],0),1)),"پایان موجودی")</f>
        <v>1760000</v>
      </c>
      <c r="F1127"/>
    </row>
    <row r="1128" spans="1:6" ht="79.900000000000006" customHeight="1" x14ac:dyDescent="0.25">
      <c r="A1128" s="48">
        <f t="shared" si="17"/>
        <v>1126</v>
      </c>
      <c r="B1128" s="54" t="s">
        <v>2109</v>
      </c>
      <c r="C1128" s="43" t="s">
        <v>2472</v>
      </c>
      <c r="D1128" s="44">
        <v>24</v>
      </c>
      <c r="E1128" s="45">
        <f>IFERROR((INDEX(JADID[],MATCH(Table4[[#This Row],[کد کالا]],JADID[کد کالا],0),1)),"پایان موجودی")</f>
        <v>3112500</v>
      </c>
      <c r="F1128"/>
    </row>
    <row r="1129" spans="1:6" ht="79.900000000000006" customHeight="1" x14ac:dyDescent="0.25">
      <c r="A1129" s="48">
        <f t="shared" si="17"/>
        <v>1127</v>
      </c>
      <c r="B1129" s="54" t="s">
        <v>2110</v>
      </c>
      <c r="C1129" s="43" t="s">
        <v>2473</v>
      </c>
      <c r="D1129" s="44"/>
      <c r="E1129" s="45">
        <f>IFERROR((INDEX(JADID[],MATCH(Table4[[#This Row],[کد کالا]],JADID[کد کالا],0),1)),"پایان موجودی")</f>
        <v>1800000</v>
      </c>
      <c r="F1129" s="36"/>
    </row>
    <row r="1130" spans="1:6" ht="79.900000000000006" customHeight="1" x14ac:dyDescent="0.25">
      <c r="A1130" s="48">
        <f t="shared" si="17"/>
        <v>1128</v>
      </c>
      <c r="B1130" s="54" t="s">
        <v>2111</v>
      </c>
      <c r="C1130" s="43" t="s">
        <v>2474</v>
      </c>
      <c r="D1130" s="44"/>
      <c r="E1130" s="45">
        <f>IFERROR((INDEX(JADID[],MATCH(Table4[[#This Row],[کد کالا]],JADID[کد کالا],0),1)),"پایان موجودی")</f>
        <v>1800000</v>
      </c>
      <c r="F1130" s="36"/>
    </row>
    <row r="1131" spans="1:6" ht="79.900000000000006" customHeight="1" x14ac:dyDescent="0.25">
      <c r="A1131" s="48">
        <f t="shared" si="17"/>
        <v>1129</v>
      </c>
      <c r="B1131" s="54" t="s">
        <v>2112</v>
      </c>
      <c r="C1131" s="43" t="s">
        <v>2475</v>
      </c>
      <c r="D1131" s="44"/>
      <c r="E1131" s="45">
        <f>IFERROR((INDEX(JADID[],MATCH(Table4[[#This Row],[کد کالا]],JADID[کد کالا],0),1)),"پایان موجودی")</f>
        <v>1350000</v>
      </c>
      <c r="F1131" s="36"/>
    </row>
    <row r="1132" spans="1:6" ht="79.900000000000006" customHeight="1" x14ac:dyDescent="0.25">
      <c r="A1132" s="48">
        <f t="shared" si="17"/>
        <v>1130</v>
      </c>
      <c r="B1132" s="54" t="s">
        <v>2113</v>
      </c>
      <c r="C1132" s="43" t="s">
        <v>2476</v>
      </c>
      <c r="D1132" s="44"/>
      <c r="E1132" s="45">
        <f>IFERROR((INDEX(JADID[],MATCH(Table4[[#This Row],[کد کالا]],JADID[کد کالا],0),1)),"پایان موجودی")</f>
        <v>1462500</v>
      </c>
      <c r="F1132"/>
    </row>
    <row r="1133" spans="1:6" ht="79.900000000000006" customHeight="1" x14ac:dyDescent="0.25">
      <c r="A1133" s="48">
        <f t="shared" si="17"/>
        <v>1131</v>
      </c>
      <c r="B1133" s="54" t="s">
        <v>2114</v>
      </c>
      <c r="C1133" s="43" t="s">
        <v>2477</v>
      </c>
      <c r="D1133" s="44">
        <v>28</v>
      </c>
      <c r="E1133" s="45">
        <f>IFERROR((INDEX(JADID[],MATCH(Table4[[#This Row],[کد کالا]],JADID[کد کالا],0),1)),"پایان موجودی")</f>
        <v>1147500</v>
      </c>
      <c r="F1133"/>
    </row>
    <row r="1134" spans="1:6" ht="79.900000000000006" customHeight="1" x14ac:dyDescent="0.25">
      <c r="A1134" s="48">
        <f t="shared" si="17"/>
        <v>1132</v>
      </c>
      <c r="B1134" s="54" t="s">
        <v>2115</v>
      </c>
      <c r="C1134" s="43" t="s">
        <v>2478</v>
      </c>
      <c r="D1134" s="44"/>
      <c r="E1134" s="45">
        <f>IFERROR((INDEX(JADID[],MATCH(Table4[[#This Row],[کد کالا]],JADID[کد کالا],0),1)),"پایان موجودی")</f>
        <v>1050000</v>
      </c>
      <c r="F1134"/>
    </row>
    <row r="1135" spans="1:6" ht="79.900000000000006" customHeight="1" x14ac:dyDescent="0.25">
      <c r="A1135" s="48">
        <f t="shared" si="17"/>
        <v>1133</v>
      </c>
      <c r="B1135" s="54" t="s">
        <v>2116</v>
      </c>
      <c r="C1135" s="43" t="s">
        <v>2479</v>
      </c>
      <c r="D1135" s="44"/>
      <c r="E1135" s="45">
        <f>IFERROR((INDEX(JADID[],MATCH(Table4[[#This Row],[کد کالا]],JADID[کد کالا],0),1)),"پایان موجودی")</f>
        <v>1657500</v>
      </c>
      <c r="F1135"/>
    </row>
    <row r="1136" spans="1:6" ht="79.900000000000006" customHeight="1" x14ac:dyDescent="0.25">
      <c r="A1136" s="48">
        <f t="shared" si="17"/>
        <v>1134</v>
      </c>
      <c r="B1136" s="54" t="s">
        <v>2117</v>
      </c>
      <c r="C1136" s="43" t="s">
        <v>2480</v>
      </c>
      <c r="D1136" s="44">
        <v>120</v>
      </c>
      <c r="E1136" s="45">
        <f>IFERROR((INDEX(JADID[],MATCH(Table4[[#This Row],[کد کالا]],JADID[کد کالا],0),1)),"پایان موجودی")</f>
        <v>270000</v>
      </c>
      <c r="F1136"/>
    </row>
    <row r="1137" spans="1:6" ht="79.900000000000006" customHeight="1" x14ac:dyDescent="0.25">
      <c r="A1137" s="48">
        <f t="shared" si="17"/>
        <v>1135</v>
      </c>
      <c r="B1137" s="54" t="s">
        <v>2118</v>
      </c>
      <c r="C1137" s="43" t="s">
        <v>2481</v>
      </c>
      <c r="D1137" s="44">
        <v>120</v>
      </c>
      <c r="E1137" s="45">
        <f>IFERROR((INDEX(JADID[],MATCH(Table4[[#This Row],[کد کالا]],JADID[کد کالا],0),1)),"پایان موجودی")</f>
        <v>270000</v>
      </c>
      <c r="F1137"/>
    </row>
    <row r="1138" spans="1:6" ht="79.900000000000006" customHeight="1" x14ac:dyDescent="0.25">
      <c r="A1138" s="48">
        <f t="shared" si="17"/>
        <v>1136</v>
      </c>
      <c r="B1138" s="54" t="s">
        <v>2119</v>
      </c>
      <c r="C1138" s="43" t="s">
        <v>2482</v>
      </c>
      <c r="D1138" s="44" t="s">
        <v>2710</v>
      </c>
      <c r="E1138" s="45">
        <f>IFERROR((INDEX(JADID[],MATCH(Table4[[#This Row],[کد کالا]],JADID[کد کالا],0),1)),"پایان موجودی")</f>
        <v>270000</v>
      </c>
      <c r="F1138"/>
    </row>
    <row r="1139" spans="1:6" ht="79.900000000000006" customHeight="1" x14ac:dyDescent="0.25">
      <c r="A1139" s="48">
        <f t="shared" si="17"/>
        <v>1137</v>
      </c>
      <c r="B1139" s="54" t="s">
        <v>2120</v>
      </c>
      <c r="C1139" s="43" t="s">
        <v>2483</v>
      </c>
      <c r="D1139" s="44"/>
      <c r="E1139" s="45">
        <f>IFERROR((INDEX(JADID[],MATCH(Table4[[#This Row],[کد کالا]],JADID[کد کالا],0),1)),"پایان موجودی")</f>
        <v>1500000</v>
      </c>
      <c r="F1139"/>
    </row>
    <row r="1140" spans="1:6" ht="79.900000000000006" customHeight="1" x14ac:dyDescent="0.25">
      <c r="A1140" s="48">
        <f t="shared" si="17"/>
        <v>1138</v>
      </c>
      <c r="B1140" s="54" t="s">
        <v>2121</v>
      </c>
      <c r="C1140" s="43" t="s">
        <v>2484</v>
      </c>
      <c r="D1140" s="44"/>
      <c r="E1140" s="45">
        <f>IFERROR((INDEX(JADID[],MATCH(Table4[[#This Row],[کد کالا]],JADID[کد کالا],0),1)),"پایان موجودی")</f>
        <v>3735000</v>
      </c>
      <c r="F1140"/>
    </row>
    <row r="1141" spans="1:6" ht="79.900000000000006" customHeight="1" x14ac:dyDescent="0.25">
      <c r="A1141" s="48">
        <f t="shared" si="17"/>
        <v>1139</v>
      </c>
      <c r="B1141" s="54" t="s">
        <v>2122</v>
      </c>
      <c r="C1141" s="43" t="s">
        <v>2485</v>
      </c>
      <c r="D1141" s="44">
        <v>12</v>
      </c>
      <c r="E1141" s="45">
        <f>IFERROR((INDEX(JADID[],MATCH(Table4[[#This Row],[کد کالا]],JADID[کد کالا],0),1)),"پایان موجودی")</f>
        <v>5025000</v>
      </c>
      <c r="F1141"/>
    </row>
    <row r="1142" spans="1:6" ht="79.900000000000006" customHeight="1" x14ac:dyDescent="0.25">
      <c r="A1142" s="48">
        <f t="shared" si="17"/>
        <v>1140</v>
      </c>
      <c r="B1142" s="54" t="s">
        <v>2123</v>
      </c>
      <c r="C1142" s="43" t="s">
        <v>2486</v>
      </c>
      <c r="D1142" s="44"/>
      <c r="E1142" s="45">
        <f>IFERROR((INDEX(JADID[],MATCH(Table4[[#This Row],[کد کالا]],JADID[کد کالا],0),1)),"پایان موجودی")</f>
        <v>750000</v>
      </c>
      <c r="F1142"/>
    </row>
    <row r="1143" spans="1:6" ht="79.900000000000006" customHeight="1" x14ac:dyDescent="0.25">
      <c r="A1143" s="48">
        <f t="shared" si="17"/>
        <v>1141</v>
      </c>
      <c r="B1143" s="54" t="s">
        <v>2124</v>
      </c>
      <c r="C1143" s="43" t="s">
        <v>2487</v>
      </c>
      <c r="D1143" s="44">
        <v>16</v>
      </c>
      <c r="E1143" s="45">
        <f>IFERROR((INDEX(JADID[],MATCH(Table4[[#This Row],[کد کالا]],JADID[کد کالا],0),1)),"پایان موجودی")</f>
        <v>1575000</v>
      </c>
      <c r="F1143"/>
    </row>
    <row r="1144" spans="1:6" ht="79.900000000000006" customHeight="1" x14ac:dyDescent="0.25">
      <c r="A1144" s="48">
        <f t="shared" si="17"/>
        <v>1142</v>
      </c>
      <c r="B1144" s="54" t="s">
        <v>1969</v>
      </c>
      <c r="C1144" s="43" t="s">
        <v>1968</v>
      </c>
      <c r="D1144" s="44">
        <v>18</v>
      </c>
      <c r="E1144" s="45">
        <f>IFERROR((INDEX(JADID[],MATCH(Table4[[#This Row],[کد کالا]],JADID[کد کالا],0),1)),"پایان موجودی")</f>
        <v>3135000</v>
      </c>
      <c r="F1144"/>
    </row>
    <row r="1145" spans="1:6" ht="79.900000000000006" customHeight="1" x14ac:dyDescent="0.25">
      <c r="A1145" s="48">
        <f t="shared" si="17"/>
        <v>1143</v>
      </c>
      <c r="B1145" s="54" t="s">
        <v>1971</v>
      </c>
      <c r="C1145" s="43" t="s">
        <v>1970</v>
      </c>
      <c r="D1145" s="44">
        <v>18</v>
      </c>
      <c r="E1145" s="45">
        <f>IFERROR((INDEX(JADID[],MATCH(Table4[[#This Row],[کد کالا]],JADID[کد کالا],0),1)),"پایان موجودی")</f>
        <v>3000000</v>
      </c>
      <c r="F1145"/>
    </row>
    <row r="1146" spans="1:6" ht="79.900000000000006" customHeight="1" x14ac:dyDescent="0.25">
      <c r="A1146" s="48">
        <f t="shared" si="17"/>
        <v>1144</v>
      </c>
      <c r="B1146" s="54" t="s">
        <v>2125</v>
      </c>
      <c r="C1146" s="43" t="s">
        <v>2488</v>
      </c>
      <c r="D1146" s="44"/>
      <c r="E1146" s="45">
        <f>IFERROR((INDEX(JADID[],MATCH(Table4[[#This Row],[کد کالا]],JADID[کد کالا],0),1)),"پایان موجودی")</f>
        <v>770000</v>
      </c>
      <c r="F1146"/>
    </row>
    <row r="1147" spans="1:6" ht="79.900000000000006" customHeight="1" x14ac:dyDescent="0.25">
      <c r="A1147" s="48">
        <f t="shared" si="17"/>
        <v>1145</v>
      </c>
      <c r="B1147" s="54" t="s">
        <v>2126</v>
      </c>
      <c r="C1147" s="43" t="s">
        <v>2489</v>
      </c>
      <c r="D1147" s="44">
        <v>20</v>
      </c>
      <c r="E1147" s="45">
        <f>IFERROR((INDEX(JADID[],MATCH(Table4[[#This Row],[کد کالا]],JADID[کد کالا],0),1)),"پایان موجودی")</f>
        <v>3040000</v>
      </c>
      <c r="F1147"/>
    </row>
    <row r="1148" spans="1:6" ht="79.900000000000006" customHeight="1" x14ac:dyDescent="0.25">
      <c r="A1148" s="48">
        <f t="shared" si="17"/>
        <v>1146</v>
      </c>
      <c r="B1148" s="54" t="s">
        <v>2127</v>
      </c>
      <c r="C1148" s="43" t="s">
        <v>2490</v>
      </c>
      <c r="D1148" s="44">
        <v>24</v>
      </c>
      <c r="E1148" s="45">
        <f>IFERROR((INDEX(JADID[],MATCH(Table4[[#This Row],[کد کالا]],JADID[کد کالا],0),1)),"پایان موجودی")</f>
        <v>1500000</v>
      </c>
      <c r="F1148"/>
    </row>
    <row r="1149" spans="1:6" ht="79.900000000000006" customHeight="1" x14ac:dyDescent="0.25">
      <c r="A1149" s="48">
        <f t="shared" si="17"/>
        <v>1147</v>
      </c>
      <c r="B1149" s="54" t="s">
        <v>1893</v>
      </c>
      <c r="C1149" s="43" t="s">
        <v>1892</v>
      </c>
      <c r="D1149" s="44">
        <v>12</v>
      </c>
      <c r="E1149" s="45">
        <f>IFERROR((INDEX(JADID[],MATCH(Table4[[#This Row],[کد کالا]],JADID[کد کالا],0),1)),"پایان موجودی")</f>
        <v>3000000</v>
      </c>
      <c r="F1149"/>
    </row>
    <row r="1150" spans="1:6" ht="79.900000000000006" customHeight="1" x14ac:dyDescent="0.25">
      <c r="A1150" s="48">
        <f t="shared" si="17"/>
        <v>1148</v>
      </c>
      <c r="B1150" s="54" t="s">
        <v>1895</v>
      </c>
      <c r="C1150" s="43" t="s">
        <v>1894</v>
      </c>
      <c r="D1150" s="44">
        <v>16</v>
      </c>
      <c r="E1150" s="45">
        <f>IFERROR((INDEX(JADID[],MATCH(Table4[[#This Row],[کد کالا]],JADID[کد کالا],0),1)),"پایان موجودی")</f>
        <v>3370000</v>
      </c>
      <c r="F1150"/>
    </row>
    <row r="1151" spans="1:6" ht="79.900000000000006" customHeight="1" x14ac:dyDescent="0.25">
      <c r="A1151" s="48">
        <f t="shared" si="17"/>
        <v>1149</v>
      </c>
      <c r="B1151" s="54" t="s">
        <v>2128</v>
      </c>
      <c r="C1151" s="43" t="s">
        <v>2491</v>
      </c>
      <c r="D1151" s="44"/>
      <c r="E1151" s="45">
        <f>IFERROR((INDEX(JADID[],MATCH(Table4[[#This Row],[کد کالا]],JADID[کد کالا],0),1)),"پایان موجودی")</f>
        <v>1657500</v>
      </c>
      <c r="F1151" s="36"/>
    </row>
    <row r="1152" spans="1:6" ht="79.900000000000006" customHeight="1" x14ac:dyDescent="0.25">
      <c r="A1152" s="48">
        <f t="shared" si="17"/>
        <v>1150</v>
      </c>
      <c r="B1152" s="54" t="s">
        <v>2129</v>
      </c>
      <c r="C1152" s="43" t="s">
        <v>2492</v>
      </c>
      <c r="D1152" s="44">
        <v>36</v>
      </c>
      <c r="E1152" s="45">
        <f>IFERROR((INDEX(JADID[],MATCH(Table4[[#This Row],[کد کالا]],JADID[کد کالا],0),1)),"پایان موجودی")</f>
        <v>1425000</v>
      </c>
      <c r="F1152"/>
    </row>
    <row r="1153" spans="1:6" ht="79.900000000000006" customHeight="1" x14ac:dyDescent="0.25">
      <c r="A1153" s="48">
        <f t="shared" si="17"/>
        <v>1151</v>
      </c>
      <c r="B1153" s="54" t="s">
        <v>2130</v>
      </c>
      <c r="C1153" s="43" t="s">
        <v>2493</v>
      </c>
      <c r="D1153" s="44">
        <v>24</v>
      </c>
      <c r="E1153" s="45">
        <f>IFERROR((INDEX(JADID[],MATCH(Table4[[#This Row],[کد کالا]],JADID[کد کالا],0),1)),"پایان موجودی")</f>
        <v>2100000</v>
      </c>
      <c r="F1153"/>
    </row>
    <row r="1154" spans="1:6" ht="79.900000000000006" customHeight="1" x14ac:dyDescent="0.25">
      <c r="A1154" s="48">
        <f t="shared" si="17"/>
        <v>1152</v>
      </c>
      <c r="B1154" s="54" t="s">
        <v>1897</v>
      </c>
      <c r="C1154" s="43" t="s">
        <v>1896</v>
      </c>
      <c r="D1154" s="44"/>
      <c r="E1154" s="45">
        <f>IFERROR((INDEX(JADID[],MATCH(Table4[[#This Row],[کد کالا]],JADID[کد کالا],0),1)),"پایان موجودی")</f>
        <v>1725000</v>
      </c>
      <c r="F1154"/>
    </row>
    <row r="1155" spans="1:6" ht="79.900000000000006" customHeight="1" x14ac:dyDescent="0.25">
      <c r="A1155" s="48">
        <f t="shared" ref="A1155:A1218" si="18">A1154+1</f>
        <v>1153</v>
      </c>
      <c r="B1155" s="54" t="s">
        <v>2131</v>
      </c>
      <c r="C1155" s="43" t="s">
        <v>2494</v>
      </c>
      <c r="D1155" s="44"/>
      <c r="E1155" s="45">
        <f>IFERROR((INDEX(JADID[],MATCH(Table4[[#This Row],[کد کالا]],JADID[کد کالا],0),1)),"پایان موجودی")</f>
        <v>1725000</v>
      </c>
      <c r="F1155" s="36"/>
    </row>
    <row r="1156" spans="1:6" ht="79.900000000000006" customHeight="1" x14ac:dyDescent="0.25">
      <c r="A1156" s="48">
        <f t="shared" si="18"/>
        <v>1154</v>
      </c>
      <c r="B1156" s="54" t="s">
        <v>1899</v>
      </c>
      <c r="C1156" s="43" t="s">
        <v>1898</v>
      </c>
      <c r="D1156" s="44"/>
      <c r="E1156" s="45">
        <f>IFERROR((INDEX(JADID[],MATCH(Table4[[#This Row],[کد کالا]],JADID[کد کالا],0),1)),"پایان موجودی")</f>
        <v>1725000</v>
      </c>
      <c r="F1156" s="36"/>
    </row>
    <row r="1157" spans="1:6" ht="79.900000000000006" customHeight="1" x14ac:dyDescent="0.25">
      <c r="A1157" s="48">
        <f t="shared" si="18"/>
        <v>1155</v>
      </c>
      <c r="B1157" s="54" t="s">
        <v>2132</v>
      </c>
      <c r="C1157" s="43" t="s">
        <v>2495</v>
      </c>
      <c r="D1157" s="44"/>
      <c r="E1157" s="45">
        <f>IFERROR((INDEX(JADID[],MATCH(Table4[[#This Row],[کد کالا]],JADID[کد کالا],0),1)),"پایان موجودی")</f>
        <v>1725000</v>
      </c>
      <c r="F1157"/>
    </row>
    <row r="1158" spans="1:6" ht="79.900000000000006" customHeight="1" x14ac:dyDescent="0.25">
      <c r="A1158" s="48">
        <f t="shared" si="18"/>
        <v>1156</v>
      </c>
      <c r="B1158" s="54" t="s">
        <v>2133</v>
      </c>
      <c r="C1158" s="43" t="s">
        <v>2496</v>
      </c>
      <c r="D1158" s="44"/>
      <c r="E1158" s="45">
        <f>IFERROR((INDEX(JADID[],MATCH(Table4[[#This Row],[کد کالا]],JADID[کد کالا],0),1)),"پایان موجودی")</f>
        <v>1725000</v>
      </c>
      <c r="F1158" s="36"/>
    </row>
    <row r="1159" spans="1:6" ht="79.900000000000006" customHeight="1" x14ac:dyDescent="0.25">
      <c r="A1159" s="48">
        <f t="shared" si="18"/>
        <v>1157</v>
      </c>
      <c r="B1159" s="54" t="s">
        <v>2134</v>
      </c>
      <c r="C1159" s="43" t="s">
        <v>2497</v>
      </c>
      <c r="D1159" s="44"/>
      <c r="E1159" s="45">
        <f>IFERROR((INDEX(JADID[],MATCH(Table4[[#This Row],[کد کالا]],JADID[کد کالا],0),1)),"پایان موجودی")</f>
        <v>1725000</v>
      </c>
      <c r="F1159"/>
    </row>
    <row r="1160" spans="1:6" ht="79.900000000000006" customHeight="1" x14ac:dyDescent="0.25">
      <c r="A1160" s="48">
        <f t="shared" si="18"/>
        <v>1158</v>
      </c>
      <c r="B1160" s="54" t="s">
        <v>1901</v>
      </c>
      <c r="C1160" s="43" t="s">
        <v>1900</v>
      </c>
      <c r="D1160" s="44">
        <v>75</v>
      </c>
      <c r="E1160" s="45">
        <f>IFERROR((INDEX(JADID[],MATCH(Table4[[#This Row],[کد کالا]],JADID[کد کالا],0),1)),"پایان موجودی")</f>
        <v>1725000</v>
      </c>
      <c r="F1160"/>
    </row>
    <row r="1161" spans="1:6" ht="79.900000000000006" customHeight="1" x14ac:dyDescent="0.25">
      <c r="A1161" s="48">
        <f t="shared" si="18"/>
        <v>1159</v>
      </c>
      <c r="B1161" s="54" t="s">
        <v>2135</v>
      </c>
      <c r="C1161" s="43" t="s">
        <v>2498</v>
      </c>
      <c r="D1161" s="44">
        <v>90</v>
      </c>
      <c r="E1161" s="45">
        <f>IFERROR((INDEX(JADID[],MATCH(Table4[[#This Row],[کد کالا]],JADID[کد کالا],0),1)),"پایان موجودی")</f>
        <v>240000</v>
      </c>
      <c r="F1161"/>
    </row>
    <row r="1162" spans="1:6" ht="79.900000000000006" customHeight="1" x14ac:dyDescent="0.25">
      <c r="A1162" s="48">
        <f t="shared" si="18"/>
        <v>1160</v>
      </c>
      <c r="B1162" s="54" t="s">
        <v>2136</v>
      </c>
      <c r="C1162" s="43" t="s">
        <v>2499</v>
      </c>
      <c r="D1162" s="44">
        <v>24</v>
      </c>
      <c r="E1162" s="45">
        <f>IFERROR((INDEX(JADID[],MATCH(Table4[[#This Row],[کد کالا]],JADID[کد کالا],0),1)),"پایان موجودی")</f>
        <v>2175000</v>
      </c>
      <c r="F1162"/>
    </row>
    <row r="1163" spans="1:6" ht="79.900000000000006" customHeight="1" x14ac:dyDescent="0.25">
      <c r="A1163" s="48">
        <f t="shared" si="18"/>
        <v>1161</v>
      </c>
      <c r="B1163" s="54" t="s">
        <v>1903</v>
      </c>
      <c r="C1163" s="43" t="s">
        <v>1902</v>
      </c>
      <c r="D1163" s="44">
        <v>8</v>
      </c>
      <c r="E1163" s="45">
        <f>IFERROR((INDEX(JADID[],MATCH(Table4[[#This Row],[کد کالا]],JADID[کد کالا],0),1)),"پایان موجودی")</f>
        <v>4790000</v>
      </c>
      <c r="F1163"/>
    </row>
    <row r="1164" spans="1:6" ht="79.900000000000006" customHeight="1" x14ac:dyDescent="0.25">
      <c r="A1164" s="48">
        <f t="shared" si="18"/>
        <v>1162</v>
      </c>
      <c r="B1164" s="54" t="s">
        <v>2137</v>
      </c>
      <c r="C1164" s="43" t="s">
        <v>2500</v>
      </c>
      <c r="D1164" s="44">
        <v>12</v>
      </c>
      <c r="E1164" s="45">
        <f>IFERROR((INDEX(JADID[],MATCH(Table4[[#This Row],[کد کالا]],JADID[کد کالا],0),1)),"پایان موجودی")</f>
        <v>3200000</v>
      </c>
      <c r="F1164"/>
    </row>
    <row r="1165" spans="1:6" ht="79.900000000000006" customHeight="1" x14ac:dyDescent="0.25">
      <c r="A1165" s="48">
        <f t="shared" si="18"/>
        <v>1163</v>
      </c>
      <c r="B1165" s="54" t="s">
        <v>2138</v>
      </c>
      <c r="C1165" s="43" t="s">
        <v>2501</v>
      </c>
      <c r="D1165" s="44">
        <v>22</v>
      </c>
      <c r="E1165" s="45">
        <f>IFERROR((INDEX(JADID[],MATCH(Table4[[#This Row],[کد کالا]],JADID[کد کالا],0),1)),"پایان موجودی")</f>
        <v>1912500</v>
      </c>
      <c r="F1165"/>
    </row>
    <row r="1166" spans="1:6" ht="79.900000000000006" customHeight="1" x14ac:dyDescent="0.25">
      <c r="A1166" s="48">
        <f t="shared" si="18"/>
        <v>1164</v>
      </c>
      <c r="B1166" s="54" t="s">
        <v>2139</v>
      </c>
      <c r="C1166" s="43" t="s">
        <v>2502</v>
      </c>
      <c r="D1166" s="44">
        <v>12</v>
      </c>
      <c r="E1166" s="45">
        <f>IFERROR((INDEX(JADID[],MATCH(Table4[[#This Row],[کد کالا]],JADID[کد کالا],0),1)),"پایان موجودی")</f>
        <v>635000</v>
      </c>
      <c r="F1166"/>
    </row>
    <row r="1167" spans="1:6" ht="79.900000000000006" customHeight="1" x14ac:dyDescent="0.25">
      <c r="A1167" s="48">
        <f t="shared" si="18"/>
        <v>1165</v>
      </c>
      <c r="B1167" s="54" t="s">
        <v>2140</v>
      </c>
      <c r="C1167" s="43" t="s">
        <v>2503</v>
      </c>
      <c r="D1167" s="44"/>
      <c r="E1167" s="45">
        <f>IFERROR((INDEX(JADID[],MATCH(Table4[[#This Row],[کد کالا]],JADID[کد کالا],0),1)),"پایان موجودی")</f>
        <v>1800000</v>
      </c>
      <c r="F1167"/>
    </row>
    <row r="1168" spans="1:6" ht="79.900000000000006" customHeight="1" x14ac:dyDescent="0.25">
      <c r="A1168" s="48">
        <f t="shared" si="18"/>
        <v>1166</v>
      </c>
      <c r="B1168" s="54" t="s">
        <v>2141</v>
      </c>
      <c r="C1168" s="43" t="s">
        <v>2504</v>
      </c>
      <c r="D1168" s="44">
        <v>54</v>
      </c>
      <c r="E1168" s="45">
        <f>IFERROR((INDEX(JADID[],MATCH(Table4[[#This Row],[کد کالا]],JADID[کد کالا],0),1)),"پایان موجودی")</f>
        <v>862500</v>
      </c>
      <c r="F1168"/>
    </row>
    <row r="1169" spans="1:6" ht="79.900000000000006" customHeight="1" x14ac:dyDescent="0.25">
      <c r="A1169" s="48">
        <f t="shared" si="18"/>
        <v>1167</v>
      </c>
      <c r="B1169" s="54" t="s">
        <v>2142</v>
      </c>
      <c r="C1169" s="43" t="s">
        <v>2505</v>
      </c>
      <c r="D1169" s="44"/>
      <c r="E1169" s="45">
        <f>IFERROR((INDEX(JADID[],MATCH(Table4[[#This Row],[کد کالا]],JADID[کد کالا],0),1)),"پایان موجودی")</f>
        <v>125000</v>
      </c>
      <c r="F1169"/>
    </row>
    <row r="1170" spans="1:6" ht="79.900000000000006" customHeight="1" x14ac:dyDescent="0.25">
      <c r="A1170" s="48">
        <f t="shared" si="18"/>
        <v>1168</v>
      </c>
      <c r="B1170" s="54" t="s">
        <v>2143</v>
      </c>
      <c r="C1170" s="43" t="s">
        <v>2506</v>
      </c>
      <c r="D1170" s="44">
        <v>26</v>
      </c>
      <c r="E1170" s="45">
        <f>IFERROR((INDEX(JADID[],MATCH(Table4[[#This Row],[کد کالا]],JADID[کد کالا],0),1)),"پایان موجودی")</f>
        <v>920000</v>
      </c>
      <c r="F1170"/>
    </row>
    <row r="1171" spans="1:6" ht="79.900000000000006" customHeight="1" x14ac:dyDescent="0.25">
      <c r="A1171" s="48">
        <f t="shared" si="18"/>
        <v>1169</v>
      </c>
      <c r="B1171" s="54" t="s">
        <v>2144</v>
      </c>
      <c r="C1171" s="43" t="s">
        <v>2507</v>
      </c>
      <c r="D1171" s="44">
        <v>20</v>
      </c>
      <c r="E1171" s="45">
        <f>IFERROR((INDEX(JADID[],MATCH(Table4[[#This Row],[کد کالا]],JADID[کد کالا],0),1)),"پایان موجودی")</f>
        <v>1480000</v>
      </c>
      <c r="F1171"/>
    </row>
    <row r="1172" spans="1:6" ht="79.900000000000006" customHeight="1" x14ac:dyDescent="0.25">
      <c r="A1172" s="48">
        <f t="shared" si="18"/>
        <v>1170</v>
      </c>
      <c r="B1172" s="54" t="s">
        <v>2145</v>
      </c>
      <c r="C1172" s="43" t="s">
        <v>2508</v>
      </c>
      <c r="D1172" s="44"/>
      <c r="E1172" s="45">
        <f>IFERROR((INDEX(JADID[],MATCH(Table4[[#This Row],[کد کالا]],JADID[کد کالا],0),1)),"پایان موجودی")</f>
        <v>1050000</v>
      </c>
      <c r="F1172"/>
    </row>
    <row r="1173" spans="1:6" ht="79.900000000000006" customHeight="1" x14ac:dyDescent="0.25">
      <c r="A1173" s="48">
        <f t="shared" si="18"/>
        <v>1171</v>
      </c>
      <c r="B1173" s="54" t="s">
        <v>2146</v>
      </c>
      <c r="C1173" s="43" t="s">
        <v>2509</v>
      </c>
      <c r="D1173" s="44"/>
      <c r="E1173" s="45">
        <f>IFERROR((INDEX(JADID[],MATCH(Table4[[#This Row],[کد کالا]],JADID[کد کالا],0),1)),"پایان موجودی")</f>
        <v>1050000</v>
      </c>
      <c r="F1173"/>
    </row>
    <row r="1174" spans="1:6" ht="79.900000000000006" customHeight="1" x14ac:dyDescent="0.25">
      <c r="A1174" s="48">
        <f t="shared" si="18"/>
        <v>1172</v>
      </c>
      <c r="B1174" s="54" t="s">
        <v>2147</v>
      </c>
      <c r="C1174" s="43" t="s">
        <v>2510</v>
      </c>
      <c r="D1174" s="44">
        <v>12</v>
      </c>
      <c r="E1174" s="45">
        <f>IFERROR((INDEX(JADID[],MATCH(Table4[[#This Row],[کد کالا]],JADID[کد کالا],0),1)),"پایان موجودی")</f>
        <v>1425000</v>
      </c>
      <c r="F1174"/>
    </row>
    <row r="1175" spans="1:6" ht="79.900000000000006" customHeight="1" x14ac:dyDescent="0.25">
      <c r="A1175" s="48">
        <f t="shared" si="18"/>
        <v>1173</v>
      </c>
      <c r="B1175" s="54" t="s">
        <v>2148</v>
      </c>
      <c r="C1175" s="43" t="s">
        <v>2511</v>
      </c>
      <c r="D1175" s="44"/>
      <c r="E1175" s="45">
        <f>IFERROR((INDEX(JADID[],MATCH(Table4[[#This Row],[کد کالا]],JADID[کد کالا],0),1)),"پایان موجودی")</f>
        <v>2400000</v>
      </c>
      <c r="F1175"/>
    </row>
    <row r="1176" spans="1:6" ht="79.900000000000006" customHeight="1" x14ac:dyDescent="0.25">
      <c r="A1176" s="48">
        <f t="shared" si="18"/>
        <v>1174</v>
      </c>
      <c r="B1176" s="54" t="s">
        <v>2149</v>
      </c>
      <c r="C1176" s="43" t="s">
        <v>2512</v>
      </c>
      <c r="D1176" s="44">
        <v>12</v>
      </c>
      <c r="E1176" s="45">
        <f>IFERROR((INDEX(JADID[],MATCH(Table4[[#This Row],[کد کالا]],JADID[کد کالا],0),1)),"پایان موجودی")</f>
        <v>3000000</v>
      </c>
      <c r="F1176"/>
    </row>
    <row r="1177" spans="1:6" ht="79.900000000000006" customHeight="1" x14ac:dyDescent="0.25">
      <c r="A1177" s="48">
        <f t="shared" si="18"/>
        <v>1175</v>
      </c>
      <c r="B1177" s="54" t="s">
        <v>2150</v>
      </c>
      <c r="C1177" s="43" t="s">
        <v>2513</v>
      </c>
      <c r="D1177" s="44">
        <v>12</v>
      </c>
      <c r="E1177" s="45">
        <f>IFERROR((INDEX(JADID[],MATCH(Table4[[#This Row],[کد کالا]],JADID[کد کالا],0),1)),"پایان موجودی")</f>
        <v>2400000</v>
      </c>
      <c r="F1177"/>
    </row>
    <row r="1178" spans="1:6" ht="79.900000000000006" customHeight="1" x14ac:dyDescent="0.25">
      <c r="A1178" s="48">
        <f t="shared" si="18"/>
        <v>1176</v>
      </c>
      <c r="B1178" s="54" t="s">
        <v>2151</v>
      </c>
      <c r="C1178" s="43" t="s">
        <v>2514</v>
      </c>
      <c r="D1178" s="44">
        <v>144</v>
      </c>
      <c r="E1178" s="45">
        <f>IFERROR((INDEX(JADID[],MATCH(Table4[[#This Row],[کد کالا]],JADID[کد کالا],0),1)),"پایان موجودی")</f>
        <v>535000</v>
      </c>
      <c r="F1178"/>
    </row>
    <row r="1179" spans="1:6" ht="79.900000000000006" customHeight="1" x14ac:dyDescent="0.25">
      <c r="A1179" s="48">
        <f t="shared" si="18"/>
        <v>1177</v>
      </c>
      <c r="B1179" s="54" t="s">
        <v>2152</v>
      </c>
      <c r="C1179" s="43" t="s">
        <v>2515</v>
      </c>
      <c r="D1179" s="44">
        <v>144</v>
      </c>
      <c r="E1179" s="45">
        <f>IFERROR((INDEX(JADID[],MATCH(Table4[[#This Row],[کد کالا]],JADID[کد کالا],0),1)),"پایان موجودی")</f>
        <v>523000</v>
      </c>
      <c r="F1179"/>
    </row>
    <row r="1180" spans="1:6" ht="79.900000000000006" customHeight="1" x14ac:dyDescent="0.25">
      <c r="A1180" s="48">
        <f t="shared" si="18"/>
        <v>1178</v>
      </c>
      <c r="B1180" s="54" t="s">
        <v>1906</v>
      </c>
      <c r="C1180" s="43" t="s">
        <v>1905</v>
      </c>
      <c r="D1180" s="44">
        <v>8</v>
      </c>
      <c r="E1180" s="45">
        <f>IFERROR((INDEX(JADID[],MATCH(Table4[[#This Row],[کد کالا]],JADID[کد کالا],0),1)),"پایان موجودی")</f>
        <v>2625000</v>
      </c>
      <c r="F1180"/>
    </row>
    <row r="1181" spans="1:6" ht="79.900000000000006" customHeight="1" x14ac:dyDescent="0.25">
      <c r="A1181" s="48">
        <f t="shared" si="18"/>
        <v>1179</v>
      </c>
      <c r="B1181" s="54" t="s">
        <v>2153</v>
      </c>
      <c r="C1181" s="43" t="s">
        <v>2516</v>
      </c>
      <c r="D1181" s="44">
        <v>24</v>
      </c>
      <c r="E1181" s="45">
        <f>IFERROR((INDEX(JADID[],MATCH(Table4[[#This Row],[کد کالا]],JADID[کد کالا],0),1)),"پایان موجودی")</f>
        <v>1920000</v>
      </c>
      <c r="F1181"/>
    </row>
    <row r="1182" spans="1:6" ht="79.900000000000006" customHeight="1" x14ac:dyDescent="0.25">
      <c r="A1182" s="48">
        <f t="shared" si="18"/>
        <v>1180</v>
      </c>
      <c r="B1182" s="54" t="s">
        <v>2154</v>
      </c>
      <c r="C1182" s="43" t="s">
        <v>2517</v>
      </c>
      <c r="D1182" s="44">
        <v>24</v>
      </c>
      <c r="E1182" s="45">
        <f>IFERROR((INDEX(JADID[],MATCH(Table4[[#This Row],[کد کالا]],JADID[کد کالا],0),1)),"پایان موجودی")</f>
        <v>975000</v>
      </c>
      <c r="F1182"/>
    </row>
    <row r="1183" spans="1:6" ht="79.900000000000006" customHeight="1" x14ac:dyDescent="0.25">
      <c r="A1183" s="48">
        <f t="shared" si="18"/>
        <v>1181</v>
      </c>
      <c r="B1183" s="54" t="s">
        <v>2155</v>
      </c>
      <c r="C1183" s="43" t="s">
        <v>2518</v>
      </c>
      <c r="D1183" s="44">
        <v>36</v>
      </c>
      <c r="E1183" s="45">
        <f>IFERROR((INDEX(JADID[],MATCH(Table4[[#This Row],[کد کالا]],JADID[کد کالا],0),1)),"پایان موجودی")</f>
        <v>1880000</v>
      </c>
      <c r="F1183"/>
    </row>
    <row r="1184" spans="1:6" ht="79.900000000000006" customHeight="1" x14ac:dyDescent="0.25">
      <c r="A1184" s="48">
        <f t="shared" si="18"/>
        <v>1182</v>
      </c>
      <c r="B1184" s="54" t="s">
        <v>1908</v>
      </c>
      <c r="C1184" s="43" t="s">
        <v>1907</v>
      </c>
      <c r="D1184" s="44">
        <v>24</v>
      </c>
      <c r="E1184" s="45">
        <f>IFERROR((INDEX(JADID[],MATCH(Table4[[#This Row],[کد کالا]],JADID[کد کالا],0),1)),"پایان موجودی")</f>
        <v>1040000</v>
      </c>
      <c r="F1184"/>
    </row>
    <row r="1185" spans="1:6" ht="79.900000000000006" customHeight="1" x14ac:dyDescent="0.25">
      <c r="A1185" s="48">
        <f t="shared" si="18"/>
        <v>1183</v>
      </c>
      <c r="B1185" s="54" t="s">
        <v>1910</v>
      </c>
      <c r="C1185" s="43" t="s">
        <v>1909</v>
      </c>
      <c r="D1185" s="44">
        <v>18</v>
      </c>
      <c r="E1185" s="45">
        <f>IFERROR((INDEX(JADID[],MATCH(Table4[[#This Row],[کد کالا]],JADID[کد کالا],0),1)),"پایان موجودی")</f>
        <v>2400000</v>
      </c>
      <c r="F1185"/>
    </row>
    <row r="1186" spans="1:6" ht="79.900000000000006" customHeight="1" x14ac:dyDescent="0.25">
      <c r="A1186" s="48">
        <f t="shared" si="18"/>
        <v>1184</v>
      </c>
      <c r="B1186" s="54" t="s">
        <v>2156</v>
      </c>
      <c r="C1186" s="43" t="s">
        <v>2519</v>
      </c>
      <c r="D1186" s="44"/>
      <c r="E1186" s="45">
        <f>IFERROR((INDEX(JADID[],MATCH(Table4[[#This Row],[کد کالا]],JADID[کد کالا],0),1)),"پایان موجودی")</f>
        <v>742500</v>
      </c>
      <c r="F1186"/>
    </row>
    <row r="1187" spans="1:6" ht="79.900000000000006" customHeight="1" x14ac:dyDescent="0.25">
      <c r="A1187" s="48">
        <f t="shared" si="18"/>
        <v>1185</v>
      </c>
      <c r="B1187" s="54" t="s">
        <v>2157</v>
      </c>
      <c r="C1187" s="43" t="s">
        <v>2520</v>
      </c>
      <c r="D1187" s="44">
        <v>15</v>
      </c>
      <c r="E1187" s="45">
        <f>IFERROR((INDEX(JADID[],MATCH(Table4[[#This Row],[کد کالا]],JADID[کد کالا],0),1)),"پایان موجودی")</f>
        <v>2625000</v>
      </c>
      <c r="F1187"/>
    </row>
    <row r="1188" spans="1:6" ht="79.900000000000006" customHeight="1" x14ac:dyDescent="0.25">
      <c r="A1188" s="48">
        <f t="shared" si="18"/>
        <v>1186</v>
      </c>
      <c r="B1188" s="54" t="s">
        <v>2158</v>
      </c>
      <c r="C1188" s="43" t="s">
        <v>2521</v>
      </c>
      <c r="D1188" s="44"/>
      <c r="E1188" s="45">
        <f>IFERROR((INDEX(JADID[],MATCH(Table4[[#This Row],[کد کالا]],JADID[کد کالا],0),1)),"پایان موجودی")</f>
        <v>1762500</v>
      </c>
      <c r="F1188"/>
    </row>
    <row r="1189" spans="1:6" ht="79.900000000000006" customHeight="1" x14ac:dyDescent="0.25">
      <c r="A1189" s="48">
        <f t="shared" si="18"/>
        <v>1187</v>
      </c>
      <c r="B1189" s="54" t="s">
        <v>2159</v>
      </c>
      <c r="C1189" s="43" t="s">
        <v>2522</v>
      </c>
      <c r="D1189" s="44"/>
      <c r="E1189" s="45">
        <f>IFERROR((INDEX(JADID[],MATCH(Table4[[#This Row],[کد کالا]],JADID[کد کالا],0),1)),"پایان موجودی")</f>
        <v>742500</v>
      </c>
      <c r="F1189"/>
    </row>
    <row r="1190" spans="1:6" ht="79.900000000000006" customHeight="1" x14ac:dyDescent="0.25">
      <c r="A1190" s="48">
        <f t="shared" si="18"/>
        <v>1188</v>
      </c>
      <c r="B1190" s="54" t="s">
        <v>2160</v>
      </c>
      <c r="C1190" s="43" t="s">
        <v>2523</v>
      </c>
      <c r="D1190" s="44">
        <v>30</v>
      </c>
      <c r="E1190" s="45">
        <f>IFERROR((INDEX(JADID[],MATCH(Table4[[#This Row],[کد کالا]],JADID[کد کالا],0),1)),"پایان موجودی")</f>
        <v>975000</v>
      </c>
      <c r="F1190"/>
    </row>
    <row r="1191" spans="1:6" ht="79.900000000000006" customHeight="1" x14ac:dyDescent="0.25">
      <c r="A1191" s="48">
        <f t="shared" si="18"/>
        <v>1189</v>
      </c>
      <c r="B1191" s="54" t="s">
        <v>1912</v>
      </c>
      <c r="C1191" s="43" t="s">
        <v>1911</v>
      </c>
      <c r="D1191" s="44">
        <v>5</v>
      </c>
      <c r="E1191" s="45">
        <f>IFERROR((INDEX(JADID[],MATCH(Table4[[#This Row],[کد کالا]],JADID[کد کالا],0),1)),"پایان موجودی")</f>
        <v>1500000</v>
      </c>
      <c r="F1191"/>
    </row>
    <row r="1192" spans="1:6" ht="79.900000000000006" customHeight="1" x14ac:dyDescent="0.25">
      <c r="A1192" s="48">
        <f t="shared" si="18"/>
        <v>1190</v>
      </c>
      <c r="B1192" s="54" t="s">
        <v>1914</v>
      </c>
      <c r="C1192" s="43" t="s">
        <v>1913</v>
      </c>
      <c r="D1192" s="44"/>
      <c r="E1192" s="45">
        <f>IFERROR((INDEX(JADID[],MATCH(Table4[[#This Row],[کد کالا]],JADID[کد کالا],0),1)),"پایان موجودی")</f>
        <v>397500</v>
      </c>
      <c r="F1192"/>
    </row>
    <row r="1193" spans="1:6" ht="79.900000000000006" customHeight="1" x14ac:dyDescent="0.25">
      <c r="A1193" s="48">
        <f t="shared" si="18"/>
        <v>1191</v>
      </c>
      <c r="B1193" s="54" t="s">
        <v>2161</v>
      </c>
      <c r="C1193" s="43" t="s">
        <v>2524</v>
      </c>
      <c r="D1193" s="44">
        <v>36</v>
      </c>
      <c r="E1193" s="45">
        <f>IFERROR((INDEX(JADID[],MATCH(Table4[[#This Row],[کد کالا]],JADID[کد کالا],0),1)),"پایان موجودی")</f>
        <v>840000</v>
      </c>
      <c r="F1193"/>
    </row>
    <row r="1194" spans="1:6" ht="79.900000000000006" customHeight="1" x14ac:dyDescent="0.25">
      <c r="A1194" s="48">
        <f t="shared" si="18"/>
        <v>1192</v>
      </c>
      <c r="B1194" s="54" t="s">
        <v>2162</v>
      </c>
      <c r="C1194" s="43" t="s">
        <v>2525</v>
      </c>
      <c r="D1194" s="44">
        <v>12</v>
      </c>
      <c r="E1194" s="45">
        <f>IFERROR((INDEX(JADID[],MATCH(Table4[[#This Row],[کد کالا]],JADID[کد کالا],0),1)),"پایان موجودی")</f>
        <v>1875000</v>
      </c>
      <c r="F1194"/>
    </row>
    <row r="1195" spans="1:6" ht="79.900000000000006" customHeight="1" x14ac:dyDescent="0.25">
      <c r="A1195" s="48">
        <f t="shared" si="18"/>
        <v>1193</v>
      </c>
      <c r="B1195" s="54" t="s">
        <v>2163</v>
      </c>
      <c r="C1195" s="43" t="s">
        <v>2526</v>
      </c>
      <c r="D1195" s="44">
        <v>16</v>
      </c>
      <c r="E1195" s="45">
        <f>IFERROR((INDEX(JADID[],MATCH(Table4[[#This Row],[کد کالا]],JADID[کد کالا],0),1)),"پایان موجودی")</f>
        <v>1200000</v>
      </c>
      <c r="F1195"/>
    </row>
    <row r="1196" spans="1:6" ht="79.900000000000006" customHeight="1" x14ac:dyDescent="0.25">
      <c r="A1196" s="48">
        <f t="shared" si="18"/>
        <v>1194</v>
      </c>
      <c r="B1196" s="54" t="s">
        <v>2164</v>
      </c>
      <c r="C1196" s="43" t="s">
        <v>2527</v>
      </c>
      <c r="D1196" s="44">
        <v>20</v>
      </c>
      <c r="E1196" s="45">
        <f>IFERROR((INDEX(JADID[],MATCH(Table4[[#This Row],[کد کالا]],JADID[کد کالا],0),1)),"پایان موجودی")</f>
        <v>1747500</v>
      </c>
      <c r="F1196"/>
    </row>
    <row r="1197" spans="1:6" ht="79.900000000000006" customHeight="1" x14ac:dyDescent="0.25">
      <c r="A1197" s="48">
        <f t="shared" si="18"/>
        <v>1195</v>
      </c>
      <c r="B1197" s="54" t="s">
        <v>2165</v>
      </c>
      <c r="C1197" s="43" t="s">
        <v>2528</v>
      </c>
      <c r="D1197" s="44">
        <v>20</v>
      </c>
      <c r="E1197" s="45">
        <f>IFERROR((INDEX(JADID[],MATCH(Table4[[#This Row],[کد کالا]],JADID[کد کالا],0),1)),"پایان موجودی")</f>
        <v>1627500</v>
      </c>
      <c r="F1197"/>
    </row>
    <row r="1198" spans="1:6" ht="79.900000000000006" customHeight="1" x14ac:dyDescent="0.25">
      <c r="A1198" s="48">
        <f t="shared" si="18"/>
        <v>1196</v>
      </c>
      <c r="B1198" s="54" t="s">
        <v>2166</v>
      </c>
      <c r="C1198" s="43" t="s">
        <v>2529</v>
      </c>
      <c r="D1198" s="44">
        <v>12</v>
      </c>
      <c r="E1198" s="45">
        <f>IFERROR((INDEX(JADID[],MATCH(Table4[[#This Row],[کد کالا]],JADID[کد کالا],0),1)),"پایان موجودی")</f>
        <v>2580000</v>
      </c>
      <c r="F1198"/>
    </row>
    <row r="1199" spans="1:6" ht="79.900000000000006" customHeight="1" x14ac:dyDescent="0.25">
      <c r="A1199" s="48">
        <f t="shared" si="18"/>
        <v>1197</v>
      </c>
      <c r="B1199" s="54" t="s">
        <v>2167</v>
      </c>
      <c r="C1199" s="43" t="s">
        <v>2530</v>
      </c>
      <c r="D1199" s="44"/>
      <c r="E1199" s="45">
        <f>IFERROR((INDEX(JADID[],MATCH(Table4[[#This Row],[کد کالا]],JADID[کد کالا],0),1)),"پایان موجودی")</f>
        <v>1800000</v>
      </c>
      <c r="F1199"/>
    </row>
    <row r="1200" spans="1:6" ht="79.900000000000006" customHeight="1" x14ac:dyDescent="0.25">
      <c r="A1200" s="48">
        <f t="shared" si="18"/>
        <v>1198</v>
      </c>
      <c r="B1200" s="54" t="s">
        <v>1916</v>
      </c>
      <c r="C1200" s="43" t="s">
        <v>1915</v>
      </c>
      <c r="D1200" s="44">
        <v>24</v>
      </c>
      <c r="E1200" s="45">
        <f>IFERROR((INDEX(JADID[],MATCH(Table4[[#This Row],[کد کالا]],JADID[کد کالا],0),1)),"پایان موجودی")</f>
        <v>375000</v>
      </c>
      <c r="F1200"/>
    </row>
    <row r="1201" spans="1:6" ht="79.900000000000006" customHeight="1" x14ac:dyDescent="0.25">
      <c r="A1201" s="48">
        <f t="shared" si="18"/>
        <v>1199</v>
      </c>
      <c r="B1201" s="54" t="s">
        <v>2168</v>
      </c>
      <c r="C1201" s="43" t="s">
        <v>2531</v>
      </c>
      <c r="D1201" s="44"/>
      <c r="E1201" s="45">
        <f>IFERROR((INDEX(JADID[],MATCH(Table4[[#This Row],[کد کالا]],JADID[کد کالا],0),1)),"پایان موجودی")</f>
        <v>742500</v>
      </c>
      <c r="F1201"/>
    </row>
    <row r="1202" spans="1:6" ht="79.900000000000006" customHeight="1" x14ac:dyDescent="0.25">
      <c r="A1202" s="48">
        <f t="shared" si="18"/>
        <v>1200</v>
      </c>
      <c r="B1202" s="54" t="s">
        <v>2169</v>
      </c>
      <c r="C1202" s="43" t="s">
        <v>2532</v>
      </c>
      <c r="D1202" s="44">
        <v>12</v>
      </c>
      <c r="E1202" s="45">
        <f>IFERROR((INDEX(JADID[],MATCH(Table4[[#This Row],[کد کالا]],JADID[کد کالا],0),1)),"پایان موجودی")</f>
        <v>2640000</v>
      </c>
      <c r="F1202"/>
    </row>
    <row r="1203" spans="1:6" ht="79.900000000000006" customHeight="1" x14ac:dyDescent="0.25">
      <c r="A1203" s="48">
        <f t="shared" si="18"/>
        <v>1201</v>
      </c>
      <c r="B1203" s="54" t="s">
        <v>2170</v>
      </c>
      <c r="C1203" s="43" t="s">
        <v>2534</v>
      </c>
      <c r="D1203" s="44">
        <v>20</v>
      </c>
      <c r="E1203" s="45">
        <f>IFERROR((INDEX(JADID[],MATCH(Table4[[#This Row],[کد کالا]],JADID[کد کالا],0),1)),"پایان موجودی")</f>
        <v>690000</v>
      </c>
      <c r="F1203" s="36"/>
    </row>
    <row r="1204" spans="1:6" ht="79.900000000000006" customHeight="1" x14ac:dyDescent="0.25">
      <c r="A1204" s="48">
        <f t="shared" si="18"/>
        <v>1202</v>
      </c>
      <c r="B1204" s="54" t="s">
        <v>2171</v>
      </c>
      <c r="C1204" s="43" t="s">
        <v>2535</v>
      </c>
      <c r="D1204" s="44">
        <v>26</v>
      </c>
      <c r="E1204" s="45">
        <f>IFERROR((INDEX(JADID[],MATCH(Table4[[#This Row],[کد کالا]],JADID[کد کالا],0),1)),"پایان موجودی")</f>
        <v>960000</v>
      </c>
      <c r="F1204"/>
    </row>
    <row r="1205" spans="1:6" ht="79.900000000000006" customHeight="1" x14ac:dyDescent="0.25">
      <c r="A1205" s="48">
        <f t="shared" si="18"/>
        <v>1203</v>
      </c>
      <c r="B1205" s="54" t="s">
        <v>2172</v>
      </c>
      <c r="C1205" s="43" t="s">
        <v>2536</v>
      </c>
      <c r="D1205" s="44"/>
      <c r="E1205" s="45">
        <f>IFERROR((INDEX(JADID[],MATCH(Table4[[#This Row],[کد کالا]],JADID[کد کالا],0),1)),"پایان موجودی")</f>
        <v>1237500</v>
      </c>
      <c r="F1205"/>
    </row>
    <row r="1206" spans="1:6" ht="79.900000000000006" customHeight="1" x14ac:dyDescent="0.25">
      <c r="A1206" s="48">
        <f t="shared" si="18"/>
        <v>1204</v>
      </c>
      <c r="B1206" s="54" t="s">
        <v>2173</v>
      </c>
      <c r="C1206" s="43" t="s">
        <v>2537</v>
      </c>
      <c r="D1206" s="44">
        <v>216</v>
      </c>
      <c r="E1206" s="45">
        <f>IFERROR((INDEX(JADID[],MATCH(Table4[[#This Row],[کد کالا]],JADID[کد کالا],0),1)),"پایان موجودی")</f>
        <v>975000</v>
      </c>
      <c r="F1206"/>
    </row>
    <row r="1207" spans="1:6" ht="79.900000000000006" customHeight="1" x14ac:dyDescent="0.25">
      <c r="A1207" s="48">
        <f t="shared" si="18"/>
        <v>1205</v>
      </c>
      <c r="B1207" s="54" t="s">
        <v>2174</v>
      </c>
      <c r="C1207" s="43" t="s">
        <v>2538</v>
      </c>
      <c r="D1207" s="44"/>
      <c r="E1207" s="45">
        <f>IFERROR((INDEX(JADID[],MATCH(Table4[[#This Row],[کد کالا]],JADID[کد کالا],0),1)),"پایان موجودی")</f>
        <v>2250000</v>
      </c>
      <c r="F1207" s="56"/>
    </row>
    <row r="1208" spans="1:6" ht="79.900000000000006" customHeight="1" x14ac:dyDescent="0.25">
      <c r="A1208" s="48">
        <f t="shared" si="18"/>
        <v>1206</v>
      </c>
      <c r="B1208" s="54" t="s">
        <v>2175</v>
      </c>
      <c r="C1208" s="57" t="s">
        <v>2539</v>
      </c>
      <c r="D1208" s="44"/>
      <c r="E1208" s="45">
        <f>IFERROR((INDEX(JADID[],MATCH(Table4[[#This Row],[کد کالا]],JADID[کد کالا],0),1)),"پایان موجودی")</f>
        <v>2925000</v>
      </c>
      <c r="F1208"/>
    </row>
    <row r="1209" spans="1:6" ht="79.900000000000006" customHeight="1" x14ac:dyDescent="0.25">
      <c r="A1209" s="48">
        <f t="shared" si="18"/>
        <v>1207</v>
      </c>
      <c r="B1209" s="54" t="s">
        <v>2176</v>
      </c>
      <c r="C1209" s="57" t="s">
        <v>2540</v>
      </c>
      <c r="D1209" s="44"/>
      <c r="E1209" s="45">
        <f>IFERROR((INDEX(JADID[],MATCH(Table4[[#This Row],[کد کالا]],JADID[کد کالا],0),1)),"پایان موجودی")</f>
        <v>1650000</v>
      </c>
      <c r="F1209"/>
    </row>
    <row r="1210" spans="1:6" ht="79.900000000000006" customHeight="1" x14ac:dyDescent="0.25">
      <c r="A1210" s="48">
        <f t="shared" si="18"/>
        <v>1208</v>
      </c>
      <c r="B1210" s="54" t="s">
        <v>1918</v>
      </c>
      <c r="C1210" s="57" t="s">
        <v>1917</v>
      </c>
      <c r="D1210" s="44">
        <v>16</v>
      </c>
      <c r="E1210" s="45">
        <f>IFERROR((INDEX(JADID[],MATCH(Table4[[#This Row],[کد کالا]],JADID[کد کالا],0),1)),"پایان موجودی")</f>
        <v>3370000</v>
      </c>
      <c r="F1210"/>
    </row>
    <row r="1211" spans="1:6" ht="79.900000000000006" customHeight="1" x14ac:dyDescent="0.25">
      <c r="A1211" s="48">
        <f t="shared" si="18"/>
        <v>1209</v>
      </c>
      <c r="B1211" s="54" t="s">
        <v>1919</v>
      </c>
      <c r="C1211" s="57" t="s">
        <v>1972</v>
      </c>
      <c r="D1211" s="44">
        <v>24</v>
      </c>
      <c r="E1211" s="45">
        <f>IFERROR((INDEX(JADID[],MATCH(Table4[[#This Row],[کد کالا]],JADID[کد کالا],0),1)),"پایان موجودی")</f>
        <v>1040000</v>
      </c>
      <c r="F1211"/>
    </row>
    <row r="1212" spans="1:6" ht="79.900000000000006" customHeight="1" x14ac:dyDescent="0.25">
      <c r="A1212" s="48">
        <f t="shared" si="18"/>
        <v>1210</v>
      </c>
      <c r="B1212" s="54" t="s">
        <v>2177</v>
      </c>
      <c r="C1212" s="57" t="s">
        <v>2541</v>
      </c>
      <c r="D1212" s="44">
        <v>12</v>
      </c>
      <c r="E1212" s="45">
        <f>IFERROR((INDEX(JADID[],MATCH(Table4[[#This Row],[کد کالا]],JADID[کد کالا],0),1)),"پایان موجودی")</f>
        <v>2960000</v>
      </c>
      <c r="F1212"/>
    </row>
    <row r="1213" spans="1:6" ht="79.900000000000006" customHeight="1" x14ac:dyDescent="0.25">
      <c r="A1213" s="48">
        <f t="shared" si="18"/>
        <v>1211</v>
      </c>
      <c r="B1213" s="54" t="s">
        <v>1921</v>
      </c>
      <c r="C1213" s="57" t="s">
        <v>1920</v>
      </c>
      <c r="D1213" s="44">
        <v>16</v>
      </c>
      <c r="E1213" s="45">
        <f>IFERROR((INDEX(JADID[],MATCH(Table4[[#This Row],[کد کالا]],JADID[کد کالا],0),1)),"پایان موجودی")</f>
        <v>3400000</v>
      </c>
      <c r="F1213"/>
    </row>
    <row r="1214" spans="1:6" ht="79.900000000000006" customHeight="1" x14ac:dyDescent="0.25">
      <c r="A1214" s="48">
        <f t="shared" si="18"/>
        <v>1212</v>
      </c>
      <c r="B1214" s="54" t="s">
        <v>2178</v>
      </c>
      <c r="C1214" s="57" t="s">
        <v>2542</v>
      </c>
      <c r="D1214" s="44">
        <v>24</v>
      </c>
      <c r="E1214" s="45">
        <f>IFERROR((INDEX(JADID[],MATCH(Table4[[#This Row],[کد کالا]],JADID[کد کالا],0),1)),"پایان موجودی")</f>
        <v>1920000</v>
      </c>
      <c r="F1214"/>
    </row>
    <row r="1215" spans="1:6" ht="79.900000000000006" customHeight="1" x14ac:dyDescent="0.25">
      <c r="A1215" s="48">
        <f t="shared" si="18"/>
        <v>1213</v>
      </c>
      <c r="B1215" s="54" t="s">
        <v>2179</v>
      </c>
      <c r="C1215" s="57" t="s">
        <v>2543</v>
      </c>
      <c r="D1215" s="44"/>
      <c r="E1215" s="45">
        <f>IFERROR((INDEX(JADID[],MATCH(Table4[[#This Row],[کد کالا]],JADID[کد کالا],0),1)),"پایان موجودی")</f>
        <v>1800000</v>
      </c>
      <c r="F1215"/>
    </row>
    <row r="1216" spans="1:6" ht="79.900000000000006" customHeight="1" x14ac:dyDescent="0.25">
      <c r="A1216" s="48">
        <f t="shared" si="18"/>
        <v>1214</v>
      </c>
      <c r="B1216" s="54" t="s">
        <v>2180</v>
      </c>
      <c r="C1216" s="57" t="s">
        <v>2544</v>
      </c>
      <c r="D1216" s="44">
        <v>12</v>
      </c>
      <c r="E1216" s="45">
        <f>IFERROR((INDEX(JADID[],MATCH(Table4[[#This Row],[کد کالا]],JADID[کد کالا],0),1)),"پایان موجودی")</f>
        <v>1840000</v>
      </c>
      <c r="F1216"/>
    </row>
    <row r="1217" spans="1:6" ht="79.900000000000006" customHeight="1" x14ac:dyDescent="0.25">
      <c r="A1217" s="48">
        <f t="shared" si="18"/>
        <v>1215</v>
      </c>
      <c r="B1217" s="54" t="s">
        <v>2181</v>
      </c>
      <c r="C1217" s="57" t="s">
        <v>2545</v>
      </c>
      <c r="D1217" s="44">
        <v>24</v>
      </c>
      <c r="E1217" s="45">
        <f>IFERROR((INDEX(JADID[],MATCH(Table4[[#This Row],[کد کالا]],JADID[کد کالا],0),1)),"پایان موجودی")</f>
        <v>1296000</v>
      </c>
      <c r="F1217"/>
    </row>
    <row r="1218" spans="1:6" ht="79.900000000000006" customHeight="1" x14ac:dyDescent="0.25">
      <c r="A1218" s="48">
        <f t="shared" si="18"/>
        <v>1216</v>
      </c>
      <c r="B1218" s="54" t="s">
        <v>2182</v>
      </c>
      <c r="C1218" s="57" t="s">
        <v>2546</v>
      </c>
      <c r="D1218" s="44">
        <v>24</v>
      </c>
      <c r="E1218" s="45">
        <f>IFERROR((INDEX(JADID[],MATCH(Table4[[#This Row],[کد کالا]],JADID[کد کالا],0),1)),"پایان موجودی")</f>
        <v>1280000</v>
      </c>
      <c r="F1218"/>
    </row>
    <row r="1219" spans="1:6" ht="79.900000000000006" customHeight="1" x14ac:dyDescent="0.25">
      <c r="A1219" s="48">
        <f t="shared" ref="A1219:A1282" si="19">A1218+1</f>
        <v>1217</v>
      </c>
      <c r="B1219" s="54" t="s">
        <v>2183</v>
      </c>
      <c r="C1219" s="57" t="s">
        <v>2547</v>
      </c>
      <c r="D1219" s="44">
        <v>12</v>
      </c>
      <c r="E1219" s="45">
        <f>IFERROR((INDEX(JADID[],MATCH(Table4[[#This Row],[کد کالا]],JADID[کد کالا],0),1)),"پایان موجودی")</f>
        <v>1520000</v>
      </c>
      <c r="F1219"/>
    </row>
    <row r="1220" spans="1:6" ht="79.900000000000006" customHeight="1" x14ac:dyDescent="0.25">
      <c r="A1220" s="48">
        <f t="shared" si="19"/>
        <v>1218</v>
      </c>
      <c r="B1220" s="54" t="s">
        <v>2184</v>
      </c>
      <c r="C1220" s="57" t="s">
        <v>2548</v>
      </c>
      <c r="D1220" s="44">
        <v>20</v>
      </c>
      <c r="E1220" s="45">
        <f>IFERROR((INDEX(JADID[],MATCH(Table4[[#This Row],[کد کالا]],JADID[کد کالا],0),1)),"پایان موجودی")</f>
        <v>840000</v>
      </c>
      <c r="F1220"/>
    </row>
    <row r="1221" spans="1:6" ht="79.900000000000006" customHeight="1" x14ac:dyDescent="0.25">
      <c r="A1221" s="48">
        <f t="shared" si="19"/>
        <v>1219</v>
      </c>
      <c r="B1221" s="54" t="s">
        <v>2185</v>
      </c>
      <c r="C1221" s="57" t="s">
        <v>2549</v>
      </c>
      <c r="D1221" s="44"/>
      <c r="E1221" s="45">
        <f>IFERROR((INDEX(JADID[],MATCH(Table4[[#This Row],[کد کالا]],JADID[کد کالا],0),1)),"پایان موجودی")</f>
        <v>1800000</v>
      </c>
      <c r="F1221" s="36"/>
    </row>
    <row r="1222" spans="1:6" ht="79.900000000000006" customHeight="1" x14ac:dyDescent="0.25">
      <c r="A1222" s="48">
        <f t="shared" si="19"/>
        <v>1220</v>
      </c>
      <c r="B1222" s="54" t="s">
        <v>1923</v>
      </c>
      <c r="C1222" s="57" t="s">
        <v>1922</v>
      </c>
      <c r="D1222" s="44">
        <v>24</v>
      </c>
      <c r="E1222" s="45">
        <f>IFERROR((INDEX(JADID[],MATCH(Table4[[#This Row],[کد کالا]],JADID[کد کالا],0),1)),"پایان موجودی")</f>
        <v>1425000</v>
      </c>
      <c r="F1222"/>
    </row>
    <row r="1223" spans="1:6" ht="79.900000000000006" customHeight="1" x14ac:dyDescent="0.25">
      <c r="A1223" s="48">
        <f t="shared" si="19"/>
        <v>1221</v>
      </c>
      <c r="B1223" s="54" t="s">
        <v>2186</v>
      </c>
      <c r="C1223" s="57" t="s">
        <v>2550</v>
      </c>
      <c r="D1223" s="44">
        <v>9</v>
      </c>
      <c r="E1223" s="45">
        <f>IFERROR((INDEX(JADID[],MATCH(Table4[[#This Row],[کد کالا]],JADID[کد کالا],0),1)),"پایان موجودی")</f>
        <v>4500000</v>
      </c>
      <c r="F1223"/>
    </row>
    <row r="1224" spans="1:6" ht="79.900000000000006" customHeight="1" x14ac:dyDescent="0.25">
      <c r="A1224" s="48">
        <f t="shared" si="19"/>
        <v>1222</v>
      </c>
      <c r="B1224" s="54" t="s">
        <v>2187</v>
      </c>
      <c r="C1224" s="57" t="s">
        <v>2551</v>
      </c>
      <c r="D1224" s="44">
        <v>8</v>
      </c>
      <c r="E1224" s="45">
        <f>IFERROR((INDEX(JADID[],MATCH(Table4[[#This Row],[کد کالا]],JADID[کد کالا],0),1)),"پایان موجودی")</f>
        <v>5850000</v>
      </c>
      <c r="F1224"/>
    </row>
    <row r="1225" spans="1:6" ht="79.900000000000006" customHeight="1" x14ac:dyDescent="0.25">
      <c r="A1225" s="48">
        <f t="shared" si="19"/>
        <v>1223</v>
      </c>
      <c r="B1225" s="54" t="s">
        <v>2188</v>
      </c>
      <c r="C1225" s="57" t="s">
        <v>2552</v>
      </c>
      <c r="D1225" s="44">
        <v>12</v>
      </c>
      <c r="E1225" s="45">
        <f>IFERROR((INDEX(JADID[],MATCH(Table4[[#This Row],[کد کالا]],JADID[کد کالا],0),1)),"پایان موجودی")</f>
        <v>3000000</v>
      </c>
      <c r="F1225"/>
    </row>
    <row r="1226" spans="1:6" ht="79.900000000000006" customHeight="1" x14ac:dyDescent="0.25">
      <c r="A1226" s="48">
        <f t="shared" si="19"/>
        <v>1224</v>
      </c>
      <c r="B1226" s="54" t="s">
        <v>2189</v>
      </c>
      <c r="C1226" s="57" t="s">
        <v>2553</v>
      </c>
      <c r="D1226" s="44">
        <v>48</v>
      </c>
      <c r="E1226" s="45">
        <f>IFERROR((INDEX(JADID[],MATCH(Table4[[#This Row],[کد کالا]],JADID[کد کالا],0),1)),"پایان موجودی")</f>
        <v>645000</v>
      </c>
      <c r="F1226"/>
    </row>
    <row r="1227" spans="1:6" ht="79.900000000000006" customHeight="1" x14ac:dyDescent="0.25">
      <c r="A1227" s="48">
        <f t="shared" si="19"/>
        <v>1225</v>
      </c>
      <c r="B1227" s="54" t="s">
        <v>2190</v>
      </c>
      <c r="C1227" s="57" t="s">
        <v>2554</v>
      </c>
      <c r="D1227" s="44">
        <v>18</v>
      </c>
      <c r="E1227" s="45">
        <f>IFERROR((INDEX(JADID[],MATCH(Table4[[#This Row],[کد کالا]],JADID[کد کالا],0),1)),"پایان موجودی")</f>
        <v>6750000</v>
      </c>
      <c r="F1227"/>
    </row>
    <row r="1228" spans="1:6" ht="79.900000000000006" customHeight="1" x14ac:dyDescent="0.25">
      <c r="A1228" s="48">
        <f t="shared" si="19"/>
        <v>1226</v>
      </c>
      <c r="B1228" s="54" t="s">
        <v>2191</v>
      </c>
      <c r="C1228" s="57" t="s">
        <v>2555</v>
      </c>
      <c r="D1228" s="44">
        <v>12</v>
      </c>
      <c r="E1228" s="45">
        <f>IFERROR((INDEX(JADID[],MATCH(Table4[[#This Row],[کد کالا]],JADID[کد کالا],0),1)),"پایان موجودی")</f>
        <v>2800000</v>
      </c>
      <c r="F1228"/>
    </row>
    <row r="1229" spans="1:6" ht="79.900000000000006" customHeight="1" x14ac:dyDescent="0.25">
      <c r="A1229" s="48">
        <f t="shared" si="19"/>
        <v>1227</v>
      </c>
      <c r="B1229" s="54" t="s">
        <v>1924</v>
      </c>
      <c r="C1229" s="57" t="s">
        <v>2556</v>
      </c>
      <c r="D1229" s="44">
        <v>300</v>
      </c>
      <c r="E1229" s="45">
        <f>IFERROR((INDEX(JADID[],MATCH(Table4[[#This Row],[کد کالا]],JADID[کد کالا],0),1)),"پایان موجودی")</f>
        <v>96000</v>
      </c>
      <c r="F1229"/>
    </row>
    <row r="1230" spans="1:6" ht="79.900000000000006" customHeight="1" x14ac:dyDescent="0.25">
      <c r="A1230" s="48">
        <f t="shared" si="19"/>
        <v>1228</v>
      </c>
      <c r="B1230" s="54" t="s">
        <v>2192</v>
      </c>
      <c r="C1230" s="57" t="s">
        <v>2557</v>
      </c>
      <c r="D1230" s="44">
        <v>100</v>
      </c>
      <c r="E1230" s="45">
        <f>IFERROR((INDEX(JADID[],MATCH(Table4[[#This Row],[کد کالا]],JADID[کد کالا],0),1)),"پایان موجودی")</f>
        <v>115000</v>
      </c>
      <c r="F1230"/>
    </row>
    <row r="1231" spans="1:6" ht="79.900000000000006" customHeight="1" x14ac:dyDescent="0.25">
      <c r="A1231" s="48">
        <f t="shared" si="19"/>
        <v>1229</v>
      </c>
      <c r="B1231" s="54" t="s">
        <v>2193</v>
      </c>
      <c r="C1231" s="57" t="s">
        <v>2558</v>
      </c>
      <c r="D1231" s="44">
        <v>100</v>
      </c>
      <c r="E1231" s="45">
        <f>IFERROR((INDEX(JADID[],MATCH(Table4[[#This Row],[کد کالا]],JADID[کد کالا],0),1)),"پایان موجودی")</f>
        <v>116250</v>
      </c>
      <c r="F1231"/>
    </row>
    <row r="1232" spans="1:6" ht="79.900000000000006" customHeight="1" x14ac:dyDescent="0.25">
      <c r="A1232" s="48">
        <f t="shared" si="19"/>
        <v>1230</v>
      </c>
      <c r="B1232" s="54" t="s">
        <v>2194</v>
      </c>
      <c r="C1232" s="57" t="s">
        <v>2559</v>
      </c>
      <c r="D1232" s="44">
        <v>4</v>
      </c>
      <c r="E1232" s="45">
        <f>IFERROR((INDEX(JADID[],MATCH(Table4[[#This Row],[کد کالا]],JADID[کد کالا],0),1)),"پایان موجودی")</f>
        <v>3450000</v>
      </c>
      <c r="F1232"/>
    </row>
    <row r="1233" spans="1:6" ht="79.900000000000006" customHeight="1" x14ac:dyDescent="0.25">
      <c r="A1233" s="48">
        <f t="shared" si="19"/>
        <v>1231</v>
      </c>
      <c r="B1233" s="54" t="s">
        <v>2195</v>
      </c>
      <c r="C1233" s="57" t="s">
        <v>2560</v>
      </c>
      <c r="D1233" s="44">
        <v>12</v>
      </c>
      <c r="E1233" s="45">
        <f>IFERROR((INDEX(JADID[],MATCH(Table4[[#This Row],[کد کالا]],JADID[کد کالا],0),1)),"پایان موجودی")</f>
        <v>2100000</v>
      </c>
      <c r="F1233"/>
    </row>
    <row r="1234" spans="1:6" ht="79.900000000000006" customHeight="1" x14ac:dyDescent="0.25">
      <c r="A1234" s="48">
        <f t="shared" si="19"/>
        <v>1232</v>
      </c>
      <c r="B1234" s="54" t="s">
        <v>2196</v>
      </c>
      <c r="C1234" s="57" t="s">
        <v>2561</v>
      </c>
      <c r="D1234" s="44">
        <v>20</v>
      </c>
      <c r="E1234" s="45">
        <f>IFERROR((INDEX(JADID[],MATCH(Table4[[#This Row],[کد کالا]],JADID[کد کالا],0),1)),"پایان موجودی")</f>
        <v>202500</v>
      </c>
      <c r="F1234"/>
    </row>
    <row r="1235" spans="1:6" ht="79.900000000000006" customHeight="1" x14ac:dyDescent="0.25">
      <c r="A1235" s="48">
        <f t="shared" si="19"/>
        <v>1233</v>
      </c>
      <c r="B1235" s="54" t="s">
        <v>2197</v>
      </c>
      <c r="C1235" s="57" t="s">
        <v>2562</v>
      </c>
      <c r="D1235" s="44">
        <v>24</v>
      </c>
      <c r="E1235" s="45">
        <f>IFERROR((INDEX(JADID[],MATCH(Table4[[#This Row],[کد کالا]],JADID[کد کالا],0),1)),"پایان موجودی")</f>
        <v>1840000</v>
      </c>
      <c r="F1235"/>
    </row>
    <row r="1236" spans="1:6" ht="79.900000000000006" customHeight="1" x14ac:dyDescent="0.25">
      <c r="A1236" s="48">
        <f t="shared" si="19"/>
        <v>1234</v>
      </c>
      <c r="B1236" s="54" t="s">
        <v>2198</v>
      </c>
      <c r="C1236" s="57" t="s">
        <v>2563</v>
      </c>
      <c r="D1236" s="44"/>
      <c r="E1236" s="45">
        <f>IFERROR((INDEX(JADID[],MATCH(Table4[[#This Row],[کد کالا]],JADID[کد کالا],0),1)),"پایان موجودی")</f>
        <v>1372500</v>
      </c>
      <c r="F1236"/>
    </row>
    <row r="1237" spans="1:6" ht="79.900000000000006" customHeight="1" x14ac:dyDescent="0.25">
      <c r="A1237" s="48">
        <f t="shared" si="19"/>
        <v>1235</v>
      </c>
      <c r="B1237" s="54" t="s">
        <v>2199</v>
      </c>
      <c r="C1237" s="57" t="s">
        <v>2564</v>
      </c>
      <c r="D1237" s="44">
        <v>22</v>
      </c>
      <c r="E1237" s="45">
        <f>IFERROR((INDEX(JADID[],MATCH(Table4[[#This Row],[کد کالا]],JADID[کد کالا],0),1)),"پایان موجودی")</f>
        <v>960000</v>
      </c>
      <c r="F1237"/>
    </row>
    <row r="1238" spans="1:6" ht="79.900000000000006" customHeight="1" x14ac:dyDescent="0.25">
      <c r="A1238" s="48">
        <f t="shared" si="19"/>
        <v>1236</v>
      </c>
      <c r="B1238" s="54" t="s">
        <v>2200</v>
      </c>
      <c r="C1238" s="57" t="s">
        <v>2565</v>
      </c>
      <c r="D1238" s="44">
        <v>12</v>
      </c>
      <c r="E1238" s="45">
        <f>IFERROR((INDEX(JADID[],MATCH(Table4[[#This Row],[کد کالا]],JADID[کد کالا],0),1)),"پایان موجودی")</f>
        <v>2250000</v>
      </c>
      <c r="F1238"/>
    </row>
    <row r="1239" spans="1:6" ht="79.900000000000006" customHeight="1" x14ac:dyDescent="0.25">
      <c r="A1239" s="48">
        <f t="shared" si="19"/>
        <v>1237</v>
      </c>
      <c r="B1239" s="54" t="s">
        <v>2201</v>
      </c>
      <c r="C1239" s="57" t="s">
        <v>2566</v>
      </c>
      <c r="D1239" s="44">
        <v>36</v>
      </c>
      <c r="E1239" s="45">
        <f>IFERROR((INDEX(JADID[],MATCH(Table4[[#This Row],[کد کالا]],JADID[کد کالا],0),1)),"پایان موجودی")</f>
        <v>1612500</v>
      </c>
      <c r="F1239"/>
    </row>
    <row r="1240" spans="1:6" ht="79.900000000000006" customHeight="1" x14ac:dyDescent="0.25">
      <c r="A1240" s="48">
        <f t="shared" si="19"/>
        <v>1238</v>
      </c>
      <c r="B1240" s="54" t="s">
        <v>2202</v>
      </c>
      <c r="C1240" s="43" t="s">
        <v>2567</v>
      </c>
      <c r="D1240" s="44">
        <v>12</v>
      </c>
      <c r="E1240" s="45">
        <f>IFERROR((INDEX(JADID[],MATCH(Table4[[#This Row],[کد کالا]],JADID[کد کالا],0),1)),"پایان موجودی")</f>
        <v>1162500</v>
      </c>
      <c r="F1240" s="36"/>
    </row>
    <row r="1241" spans="1:6" ht="79.900000000000006" customHeight="1" x14ac:dyDescent="0.25">
      <c r="A1241" s="48">
        <f t="shared" si="19"/>
        <v>1239</v>
      </c>
      <c r="B1241" s="54" t="s">
        <v>2203</v>
      </c>
      <c r="C1241" s="57" t="s">
        <v>2568</v>
      </c>
      <c r="D1241" s="44"/>
      <c r="E1241" s="45">
        <f>IFERROR((INDEX(JADID[],MATCH(Table4[[#This Row],[کد کالا]],JADID[کد کالا],0),1)),"پایان موجودی")</f>
        <v>2887500</v>
      </c>
      <c r="F1241"/>
    </row>
    <row r="1242" spans="1:6" ht="79.900000000000006" customHeight="1" x14ac:dyDescent="0.25">
      <c r="A1242" s="48">
        <f t="shared" si="19"/>
        <v>1240</v>
      </c>
      <c r="B1242" s="54" t="s">
        <v>2204</v>
      </c>
      <c r="C1242" s="57" t="s">
        <v>2569</v>
      </c>
      <c r="D1242" s="44">
        <v>10</v>
      </c>
      <c r="E1242" s="45">
        <f>IFERROR((INDEX(JADID[],MATCH(Table4[[#This Row],[کد کالا]],JADID[کد کالا],0),1)),"پایان موجودی")</f>
        <v>1837500</v>
      </c>
      <c r="F1242"/>
    </row>
    <row r="1243" spans="1:6" ht="79.900000000000006" customHeight="1" x14ac:dyDescent="0.25">
      <c r="A1243" s="48">
        <f t="shared" si="19"/>
        <v>1241</v>
      </c>
      <c r="B1243" s="54" t="s">
        <v>2205</v>
      </c>
      <c r="C1243" s="57" t="s">
        <v>2570</v>
      </c>
      <c r="D1243" s="44"/>
      <c r="E1243" s="45">
        <f>IFERROR((INDEX(JADID[],MATCH(Table4[[#This Row],[کد کالا]],JADID[کد کالا],0),1)),"پایان موجودی")</f>
        <v>2145000</v>
      </c>
      <c r="F1243"/>
    </row>
    <row r="1244" spans="1:6" ht="79.900000000000006" customHeight="1" x14ac:dyDescent="0.25">
      <c r="A1244" s="48">
        <f t="shared" si="19"/>
        <v>1242</v>
      </c>
      <c r="B1244" s="54" t="s">
        <v>2206</v>
      </c>
      <c r="C1244" s="57" t="s">
        <v>2571</v>
      </c>
      <c r="D1244" s="44"/>
      <c r="E1244" s="45">
        <f>IFERROR((INDEX(JADID[],MATCH(Table4[[#This Row],[کد کالا]],JADID[کد کالا],0),1)),"پایان موجودی")</f>
        <v>375000</v>
      </c>
      <c r="F1244"/>
    </row>
    <row r="1245" spans="1:6" ht="79.900000000000006" customHeight="1" x14ac:dyDescent="0.25">
      <c r="A1245" s="48">
        <f t="shared" si="19"/>
        <v>1243</v>
      </c>
      <c r="B1245" s="54" t="s">
        <v>2207</v>
      </c>
      <c r="C1245" s="57" t="s">
        <v>2572</v>
      </c>
      <c r="D1245" s="44"/>
      <c r="E1245" s="45">
        <f>IFERROR((INDEX(JADID[],MATCH(Table4[[#This Row],[کد کالا]],JADID[کد کالا],0),1)),"پایان موجودی")</f>
        <v>1012500</v>
      </c>
      <c r="F1245"/>
    </row>
    <row r="1246" spans="1:6" ht="79.900000000000006" customHeight="1" x14ac:dyDescent="0.25">
      <c r="A1246" s="48">
        <f t="shared" si="19"/>
        <v>1244</v>
      </c>
      <c r="B1246" s="54" t="s">
        <v>2208</v>
      </c>
      <c r="C1246" s="57" t="s">
        <v>2573</v>
      </c>
      <c r="D1246" s="44"/>
      <c r="E1246" s="45">
        <f>IFERROR((INDEX(JADID[],MATCH(Table4[[#This Row],[کد کالا]],JADID[کد کالا],0),1)),"پایان موجودی")</f>
        <v>742500</v>
      </c>
      <c r="F1246"/>
    </row>
    <row r="1247" spans="1:6" ht="79.900000000000006" customHeight="1" x14ac:dyDescent="0.25">
      <c r="A1247" s="48">
        <f t="shared" si="19"/>
        <v>1245</v>
      </c>
      <c r="B1247" s="54" t="s">
        <v>2209</v>
      </c>
      <c r="C1247" s="57" t="s">
        <v>2574</v>
      </c>
      <c r="D1247" s="44"/>
      <c r="E1247" s="45">
        <f>IFERROR((INDEX(JADID[],MATCH(Table4[[#This Row],[کد کالا]],JADID[کد کالا],0),1)),"پایان موجودی")</f>
        <v>600000</v>
      </c>
      <c r="F1247"/>
    </row>
    <row r="1248" spans="1:6" ht="79.900000000000006" customHeight="1" x14ac:dyDescent="0.25">
      <c r="A1248" s="48">
        <f t="shared" si="19"/>
        <v>1246</v>
      </c>
      <c r="B1248" s="54" t="s">
        <v>2210</v>
      </c>
      <c r="C1248" s="57" t="s">
        <v>2575</v>
      </c>
      <c r="D1248" s="44"/>
      <c r="E1248" s="45">
        <f>IFERROR((INDEX(JADID[],MATCH(Table4[[#This Row],[کد کالا]],JADID[کد کالا],0),1)),"پایان موجودی")</f>
        <v>742500</v>
      </c>
      <c r="F1248"/>
    </row>
    <row r="1249" spans="1:6" ht="79.900000000000006" customHeight="1" x14ac:dyDescent="0.25">
      <c r="A1249" s="48">
        <f t="shared" si="19"/>
        <v>1247</v>
      </c>
      <c r="B1249" s="54" t="s">
        <v>2211</v>
      </c>
      <c r="C1249" s="57" t="s">
        <v>2576</v>
      </c>
      <c r="D1249" s="44"/>
      <c r="E1249" s="45">
        <f>IFERROR((INDEX(JADID[],MATCH(Table4[[#This Row],[کد کالا]],JADID[کد کالا],0),1)),"پایان موجودی")</f>
        <v>742500</v>
      </c>
      <c r="F1249"/>
    </row>
    <row r="1250" spans="1:6" ht="79.900000000000006" customHeight="1" x14ac:dyDescent="0.25">
      <c r="A1250" s="48">
        <f t="shared" si="19"/>
        <v>1248</v>
      </c>
      <c r="B1250" s="54" t="s">
        <v>2212</v>
      </c>
      <c r="C1250" s="57" t="s">
        <v>2577</v>
      </c>
      <c r="D1250" s="44">
        <v>8</v>
      </c>
      <c r="E1250" s="45">
        <f>IFERROR((INDEX(JADID[],MATCH(Table4[[#This Row],[کد کالا]],JADID[کد کالا],0),1)),"پایان موجودی")</f>
        <v>3502500</v>
      </c>
      <c r="F1250"/>
    </row>
    <row r="1251" spans="1:6" ht="79.900000000000006" customHeight="1" x14ac:dyDescent="0.25">
      <c r="A1251" s="48">
        <f t="shared" si="19"/>
        <v>1249</v>
      </c>
      <c r="B1251" s="54" t="s">
        <v>1928</v>
      </c>
      <c r="C1251" s="57" t="s">
        <v>1927</v>
      </c>
      <c r="D1251" s="44">
        <v>8</v>
      </c>
      <c r="E1251" s="45">
        <f>IFERROR((INDEX(JADID[],MATCH(Table4[[#This Row],[کد کالا]],JADID[کد کالا],0),1)),"پایان موجودی")</f>
        <v>3892500</v>
      </c>
      <c r="F1251"/>
    </row>
    <row r="1252" spans="1:6" ht="79.900000000000006" customHeight="1" x14ac:dyDescent="0.25">
      <c r="A1252" s="48">
        <f t="shared" si="19"/>
        <v>1250</v>
      </c>
      <c r="B1252" s="54" t="s">
        <v>2213</v>
      </c>
      <c r="C1252" s="57" t="s">
        <v>2578</v>
      </c>
      <c r="D1252" s="44">
        <v>24</v>
      </c>
      <c r="E1252" s="45">
        <f>IFERROR((INDEX(JADID[],MATCH(Table4[[#This Row],[کد کالا]],JADID[کد کالا],0),1)),"پایان موجودی")</f>
        <v>1840000</v>
      </c>
      <c r="F1252"/>
    </row>
    <row r="1253" spans="1:6" ht="79.900000000000006" customHeight="1" x14ac:dyDescent="0.25">
      <c r="A1253" s="48">
        <f t="shared" si="19"/>
        <v>1251</v>
      </c>
      <c r="B1253" s="54" t="s">
        <v>2214</v>
      </c>
      <c r="C1253" s="57" t="s">
        <v>2579</v>
      </c>
      <c r="D1253" s="44"/>
      <c r="E1253" s="45">
        <f>IFERROR((INDEX(JADID[],MATCH(Table4[[#This Row],[کد کالا]],JADID[کد کالا],0),1)),"پایان موجودی")</f>
        <v>2250000</v>
      </c>
      <c r="F1253"/>
    </row>
    <row r="1254" spans="1:6" ht="79.900000000000006" customHeight="1" x14ac:dyDescent="0.25">
      <c r="A1254" s="48">
        <f t="shared" si="19"/>
        <v>1252</v>
      </c>
      <c r="B1254" s="54" t="s">
        <v>2215</v>
      </c>
      <c r="C1254" s="57" t="s">
        <v>2580</v>
      </c>
      <c r="D1254" s="44">
        <v>24</v>
      </c>
      <c r="E1254" s="45">
        <f>IFERROR((INDEX(JADID[],MATCH(Table4[[#This Row],[کد کالا]],JADID[کد کالا],0),1)),"پایان موجودی")</f>
        <v>1500000</v>
      </c>
      <c r="F1254"/>
    </row>
    <row r="1255" spans="1:6" ht="79.900000000000006" customHeight="1" x14ac:dyDescent="0.25">
      <c r="A1255" s="48">
        <f t="shared" si="19"/>
        <v>1253</v>
      </c>
      <c r="B1255" s="54" t="s">
        <v>2216</v>
      </c>
      <c r="C1255" s="57" t="s">
        <v>2581</v>
      </c>
      <c r="D1255" s="44"/>
      <c r="E1255" s="45">
        <f>IFERROR((INDEX(JADID[],MATCH(Table4[[#This Row],[کد کالا]],JADID[کد کالا],0),1)),"پایان موجودی")</f>
        <v>75000</v>
      </c>
      <c r="F1255"/>
    </row>
    <row r="1256" spans="1:6" ht="79.900000000000006" customHeight="1" x14ac:dyDescent="0.25">
      <c r="A1256" s="48">
        <f t="shared" si="19"/>
        <v>1254</v>
      </c>
      <c r="B1256" s="54" t="s">
        <v>2217</v>
      </c>
      <c r="C1256" s="57" t="s">
        <v>2582</v>
      </c>
      <c r="D1256" s="44"/>
      <c r="E1256" s="45">
        <f>IFERROR((INDEX(JADID[],MATCH(Table4[[#This Row],[کد کالا]],JADID[کد کالا],0),1)),"پایان موجودی")</f>
        <v>1050000</v>
      </c>
      <c r="F1256"/>
    </row>
    <row r="1257" spans="1:6" ht="79.900000000000006" customHeight="1" x14ac:dyDescent="0.25">
      <c r="A1257" s="48">
        <f t="shared" si="19"/>
        <v>1255</v>
      </c>
      <c r="B1257" s="54" t="s">
        <v>2218</v>
      </c>
      <c r="C1257" s="57" t="s">
        <v>2583</v>
      </c>
      <c r="D1257" s="44">
        <v>24</v>
      </c>
      <c r="E1257" s="45">
        <f>IFERROR((INDEX(JADID[],MATCH(Table4[[#This Row],[کد کالا]],JADID[کد کالا],0),1)),"پایان موجودی")</f>
        <v>1920000</v>
      </c>
      <c r="F1257"/>
    </row>
    <row r="1258" spans="1:6" ht="79.900000000000006" customHeight="1" x14ac:dyDescent="0.25">
      <c r="A1258" s="48">
        <f t="shared" si="19"/>
        <v>1256</v>
      </c>
      <c r="B1258" s="54" t="s">
        <v>1930</v>
      </c>
      <c r="C1258" s="57" t="s">
        <v>1929</v>
      </c>
      <c r="D1258" s="44">
        <v>24</v>
      </c>
      <c r="E1258" s="45">
        <f>IFERROR((INDEX(JADID[],MATCH(Table4[[#This Row],[کد کالا]],JADID[کد کالا],0),1)),"پایان موجودی")</f>
        <v>881250</v>
      </c>
      <c r="F1258"/>
    </row>
    <row r="1259" spans="1:6" ht="79.900000000000006" customHeight="1" x14ac:dyDescent="0.25">
      <c r="A1259" s="48">
        <f t="shared" si="19"/>
        <v>1257</v>
      </c>
      <c r="B1259" s="54" t="s">
        <v>2219</v>
      </c>
      <c r="C1259" s="57" t="s">
        <v>2584</v>
      </c>
      <c r="D1259" s="44">
        <v>24</v>
      </c>
      <c r="E1259" s="45">
        <f>IFERROR((INDEX(JADID[],MATCH(Table4[[#This Row],[کد کالا]],JADID[کد کالا],0),1)),"پایان موجودی")</f>
        <v>750000</v>
      </c>
      <c r="F1259"/>
    </row>
    <row r="1260" spans="1:6" ht="79.900000000000006" customHeight="1" x14ac:dyDescent="0.25">
      <c r="A1260" s="48">
        <f t="shared" si="19"/>
        <v>1258</v>
      </c>
      <c r="B1260" s="54" t="s">
        <v>2220</v>
      </c>
      <c r="C1260" s="57" t="s">
        <v>2585</v>
      </c>
      <c r="D1260" s="44"/>
      <c r="E1260" s="45">
        <f>IFERROR((INDEX(JADID[],MATCH(Table4[[#This Row],[کد کالا]],JADID[کد کالا],0),1)),"پایان موجودی")</f>
        <v>3750000</v>
      </c>
      <c r="F1260" s="36"/>
    </row>
    <row r="1261" spans="1:6" ht="79.900000000000006" customHeight="1" x14ac:dyDescent="0.25">
      <c r="A1261" s="48">
        <f t="shared" si="19"/>
        <v>1259</v>
      </c>
      <c r="B1261" s="54" t="s">
        <v>1932</v>
      </c>
      <c r="C1261" s="57" t="s">
        <v>1931</v>
      </c>
      <c r="D1261" s="44">
        <v>24</v>
      </c>
      <c r="E1261" s="45">
        <f>IFERROR((INDEX(JADID[],MATCH(Table4[[#This Row],[کد کالا]],JADID[کد کالا],0),1)),"پایان موجودی")</f>
        <v>1040000</v>
      </c>
      <c r="F1261"/>
    </row>
    <row r="1262" spans="1:6" ht="79.900000000000006" customHeight="1" x14ac:dyDescent="0.25">
      <c r="A1262" s="48">
        <f t="shared" si="19"/>
        <v>1260</v>
      </c>
      <c r="B1262" s="54" t="s">
        <v>2221</v>
      </c>
      <c r="C1262" s="57" t="s">
        <v>2586</v>
      </c>
      <c r="D1262" s="44">
        <v>12</v>
      </c>
      <c r="E1262" s="45">
        <f>IFERROR((INDEX(JADID[],MATCH(Table4[[#This Row],[کد کالا]],JADID[کد کالا],0),1)),"پایان موجودی")</f>
        <v>1150000</v>
      </c>
      <c r="F1262"/>
    </row>
    <row r="1263" spans="1:6" ht="79.900000000000006" customHeight="1" x14ac:dyDescent="0.25">
      <c r="A1263" s="48">
        <f t="shared" si="19"/>
        <v>1261</v>
      </c>
      <c r="B1263" s="54" t="s">
        <v>1935</v>
      </c>
      <c r="C1263" s="57" t="s">
        <v>1934</v>
      </c>
      <c r="D1263" s="44">
        <v>16</v>
      </c>
      <c r="E1263" s="45">
        <f>IFERROR((INDEX(JADID[],MATCH(Table4[[#This Row],[کد کالا]],JADID[کد کالا],0),1)),"پایان موجودی")</f>
        <v>3370000</v>
      </c>
      <c r="F1263"/>
    </row>
    <row r="1264" spans="1:6" ht="79.900000000000006" customHeight="1" x14ac:dyDescent="0.25">
      <c r="A1264" s="48">
        <f t="shared" si="19"/>
        <v>1262</v>
      </c>
      <c r="B1264" s="54" t="s">
        <v>2222</v>
      </c>
      <c r="C1264" s="57" t="s">
        <v>2587</v>
      </c>
      <c r="D1264" s="44">
        <v>16</v>
      </c>
      <c r="E1264" s="45">
        <f>IFERROR((INDEX(JADID[],MATCH(Table4[[#This Row],[کد کالا]],JADID[کد کالا],0),1)),"پایان موجودی")</f>
        <v>1387500</v>
      </c>
      <c r="F1264"/>
    </row>
    <row r="1265" spans="1:6" ht="79.900000000000006" customHeight="1" x14ac:dyDescent="0.25">
      <c r="A1265" s="48">
        <f t="shared" si="19"/>
        <v>1263</v>
      </c>
      <c r="B1265" s="54" t="s">
        <v>2223</v>
      </c>
      <c r="C1265" s="57" t="s">
        <v>2588</v>
      </c>
      <c r="D1265" s="44">
        <v>12</v>
      </c>
      <c r="E1265" s="45">
        <f>IFERROR((INDEX(JADID[],MATCH(Table4[[#This Row],[کد کالا]],JADID[کد کالا],0),1)),"پایان موجودی")</f>
        <v>2850000</v>
      </c>
      <c r="F1265"/>
    </row>
    <row r="1266" spans="1:6" ht="79.900000000000006" customHeight="1" x14ac:dyDescent="0.25">
      <c r="A1266" s="48">
        <f t="shared" si="19"/>
        <v>1264</v>
      </c>
      <c r="B1266" s="54" t="s">
        <v>2224</v>
      </c>
      <c r="C1266" s="57" t="s">
        <v>2589</v>
      </c>
      <c r="D1266" s="44">
        <v>2</v>
      </c>
      <c r="E1266" s="45">
        <f>IFERROR((INDEX(JADID[],MATCH(Table4[[#This Row],[کد کالا]],JADID[کد کالا],0),1)),"پایان موجودی")</f>
        <v>9000000</v>
      </c>
      <c r="F1266"/>
    </row>
    <row r="1267" spans="1:6" ht="79.900000000000006" customHeight="1" x14ac:dyDescent="0.25">
      <c r="A1267" s="48">
        <f t="shared" si="19"/>
        <v>1265</v>
      </c>
      <c r="B1267" s="54" t="s">
        <v>2225</v>
      </c>
      <c r="C1267" s="57" t="s">
        <v>2590</v>
      </c>
      <c r="D1267" s="44">
        <v>3</v>
      </c>
      <c r="E1267" s="45">
        <f>IFERROR((INDEX(JADID[],MATCH(Table4[[#This Row],[کد کالا]],JADID[کد کالا],0),1)),"پایان موجودی")</f>
        <v>4875000</v>
      </c>
      <c r="F1267"/>
    </row>
    <row r="1268" spans="1:6" ht="79.900000000000006" customHeight="1" x14ac:dyDescent="0.25">
      <c r="A1268" s="48">
        <f t="shared" si="19"/>
        <v>1266</v>
      </c>
      <c r="B1268" s="54" t="s">
        <v>2226</v>
      </c>
      <c r="C1268" s="57" t="s">
        <v>2591</v>
      </c>
      <c r="D1268" s="44">
        <v>2</v>
      </c>
      <c r="E1268" s="45">
        <f>IFERROR((INDEX(JADID[],MATCH(Table4[[#This Row],[کد کالا]],JADID[کد کالا],0),1)),"پایان موجودی")</f>
        <v>11625000</v>
      </c>
      <c r="F1268"/>
    </row>
    <row r="1269" spans="1:6" ht="79.900000000000006" customHeight="1" x14ac:dyDescent="0.25">
      <c r="A1269" s="48">
        <f t="shared" si="19"/>
        <v>1267</v>
      </c>
      <c r="B1269" s="54" t="s">
        <v>2227</v>
      </c>
      <c r="C1269" s="57" t="s">
        <v>2592</v>
      </c>
      <c r="D1269" s="44">
        <v>3</v>
      </c>
      <c r="E1269" s="45">
        <f>IFERROR((INDEX(JADID[],MATCH(Table4[[#This Row],[کد کالا]],JADID[کد کالا],0),1)),"پایان موجودی")</f>
        <v>5625000</v>
      </c>
      <c r="F1269"/>
    </row>
    <row r="1270" spans="1:6" ht="79.900000000000006" customHeight="1" x14ac:dyDescent="0.25">
      <c r="A1270" s="48">
        <f t="shared" si="19"/>
        <v>1268</v>
      </c>
      <c r="B1270" s="54" t="s">
        <v>2228</v>
      </c>
      <c r="C1270" s="57" t="s">
        <v>2593</v>
      </c>
      <c r="D1270" s="44">
        <v>3</v>
      </c>
      <c r="E1270" s="45">
        <f>IFERROR((INDEX(JADID[],MATCH(Table4[[#This Row],[کد کالا]],JADID[کد کالا],0),1)),"پایان موجودی")</f>
        <v>6225000</v>
      </c>
      <c r="F1270"/>
    </row>
    <row r="1271" spans="1:6" ht="79.900000000000006" customHeight="1" x14ac:dyDescent="0.25">
      <c r="A1271" s="48">
        <f t="shared" si="19"/>
        <v>1269</v>
      </c>
      <c r="B1271" s="54" t="s">
        <v>1974</v>
      </c>
      <c r="C1271" s="57" t="s">
        <v>1973</v>
      </c>
      <c r="D1271" s="44">
        <v>12</v>
      </c>
      <c r="E1271" s="45">
        <f>IFERROR((INDEX(JADID[],MATCH(Table4[[#This Row],[کد کالا]],JADID[کد کالا],0),1)),"پایان موجودی")</f>
        <v>1730000</v>
      </c>
      <c r="F1271"/>
    </row>
    <row r="1272" spans="1:6" ht="79.900000000000006" customHeight="1" x14ac:dyDescent="0.25">
      <c r="A1272" s="48">
        <f t="shared" si="19"/>
        <v>1270</v>
      </c>
      <c r="B1272" s="54" t="s">
        <v>2229</v>
      </c>
      <c r="C1272" s="57" t="s">
        <v>2594</v>
      </c>
      <c r="D1272" s="44"/>
      <c r="E1272" s="45">
        <f>IFERROR((INDEX(JADID[],MATCH(Table4[[#This Row],[کد کالا]],JADID[کد کالا],0),1)),"پایان موجودی")</f>
        <v>750000</v>
      </c>
      <c r="F1272" s="36"/>
    </row>
    <row r="1273" spans="1:6" ht="79.900000000000006" customHeight="1" x14ac:dyDescent="0.25">
      <c r="A1273" s="48">
        <f t="shared" si="19"/>
        <v>1271</v>
      </c>
      <c r="B1273" s="54" t="s">
        <v>2230</v>
      </c>
      <c r="C1273" s="43" t="s">
        <v>2595</v>
      </c>
      <c r="D1273" s="44"/>
      <c r="E1273" s="45">
        <f>IFERROR((INDEX(JADID[],MATCH(Table4[[#This Row],[کد کالا]],JADID[کد کالا],0),1)),"پایان موجودی")</f>
        <v>750000</v>
      </c>
      <c r="F1273" s="36"/>
    </row>
    <row r="1274" spans="1:6" ht="79.900000000000006" customHeight="1" x14ac:dyDescent="0.25">
      <c r="A1274" s="48">
        <f t="shared" si="19"/>
        <v>1272</v>
      </c>
      <c r="B1274" s="54" t="s">
        <v>2231</v>
      </c>
      <c r="C1274" s="43" t="s">
        <v>2596</v>
      </c>
      <c r="D1274" s="44">
        <v>24</v>
      </c>
      <c r="E1274" s="45">
        <f>IFERROR((INDEX(JADID[],MATCH(Table4[[#This Row],[کد کالا]],JADID[کد کالا],0),1)),"پایان موجودی")</f>
        <v>2220000</v>
      </c>
      <c r="F1274" s="36"/>
    </row>
    <row r="1275" spans="1:6" ht="79.900000000000006" customHeight="1" x14ac:dyDescent="0.25">
      <c r="A1275" s="48">
        <f t="shared" si="19"/>
        <v>1273</v>
      </c>
      <c r="B1275" s="54" t="s">
        <v>2232</v>
      </c>
      <c r="C1275" s="57" t="s">
        <v>2597</v>
      </c>
      <c r="D1275" s="44">
        <v>10</v>
      </c>
      <c r="E1275" s="45">
        <f>IFERROR((INDEX(JADID[],MATCH(Table4[[#This Row],[کد کالا]],JADID[کد کالا],0),1)),"پایان موجودی")</f>
        <v>4162500</v>
      </c>
      <c r="F1275"/>
    </row>
    <row r="1276" spans="1:6" ht="79.900000000000006" customHeight="1" x14ac:dyDescent="0.25">
      <c r="A1276" s="48">
        <f t="shared" si="19"/>
        <v>1274</v>
      </c>
      <c r="B1276" s="54" t="s">
        <v>2233</v>
      </c>
      <c r="C1276" s="57" t="s">
        <v>2598</v>
      </c>
      <c r="D1276" s="44">
        <v>16</v>
      </c>
      <c r="E1276" s="45">
        <f>IFERROR((INDEX(JADID[],MATCH(Table4[[#This Row],[کد کالا]],JADID[کد کالا],0),1)),"پایان موجودی")</f>
        <v>1575000</v>
      </c>
      <c r="F1276"/>
    </row>
    <row r="1277" spans="1:6" ht="79.900000000000006" customHeight="1" x14ac:dyDescent="0.25">
      <c r="A1277" s="48">
        <f t="shared" si="19"/>
        <v>1275</v>
      </c>
      <c r="B1277" s="54" t="s">
        <v>2234</v>
      </c>
      <c r="C1277" s="57" t="s">
        <v>2599</v>
      </c>
      <c r="D1277" s="44">
        <v>24</v>
      </c>
      <c r="E1277" s="45">
        <f>IFERROR((INDEX(JADID[],MATCH(Table4[[#This Row],[کد کالا]],JADID[کد کالا],0),1)),"پایان موجودی")</f>
        <v>1237500</v>
      </c>
      <c r="F1277"/>
    </row>
    <row r="1278" spans="1:6" ht="79.900000000000006" customHeight="1" x14ac:dyDescent="0.25">
      <c r="A1278" s="48">
        <f t="shared" si="19"/>
        <v>1276</v>
      </c>
      <c r="B1278" s="54" t="s">
        <v>2235</v>
      </c>
      <c r="C1278" s="57" t="s">
        <v>2600</v>
      </c>
      <c r="D1278" s="44"/>
      <c r="E1278" s="45">
        <f>IFERROR((INDEX(JADID[],MATCH(Table4[[#This Row],[کد کالا]],JADID[کد کالا],0),1)),"پایان موجودی")</f>
        <v>510000</v>
      </c>
      <c r="F1278"/>
    </row>
    <row r="1279" spans="1:6" ht="79.900000000000006" customHeight="1" x14ac:dyDescent="0.25">
      <c r="A1279" s="48">
        <f t="shared" si="19"/>
        <v>1277</v>
      </c>
      <c r="B1279" s="54" t="s">
        <v>2236</v>
      </c>
      <c r="C1279" s="57" t="s">
        <v>2601</v>
      </c>
      <c r="D1279" s="44">
        <v>18</v>
      </c>
      <c r="E1279" s="45">
        <f>IFERROR((INDEX(JADID[],MATCH(Table4[[#This Row],[کد کالا]],JADID[کد کالا],0),1)),"پایان موجودی")</f>
        <v>1612500</v>
      </c>
      <c r="F1279"/>
    </row>
    <row r="1280" spans="1:6" ht="79.900000000000006" customHeight="1" x14ac:dyDescent="0.25">
      <c r="A1280" s="48">
        <f t="shared" si="19"/>
        <v>1278</v>
      </c>
      <c r="B1280" s="54" t="s">
        <v>2237</v>
      </c>
      <c r="C1280" s="57" t="s">
        <v>2602</v>
      </c>
      <c r="D1280" s="44"/>
      <c r="E1280" s="45">
        <f>IFERROR((INDEX(JADID[],MATCH(Table4[[#This Row],[کد کالا]],JADID[کد کالا],0),1)),"پایان موجودی")</f>
        <v>2962500</v>
      </c>
      <c r="F1280"/>
    </row>
    <row r="1281" spans="1:6" ht="79.900000000000006" customHeight="1" x14ac:dyDescent="0.25">
      <c r="A1281" s="48">
        <f t="shared" si="19"/>
        <v>1279</v>
      </c>
      <c r="B1281" s="54" t="s">
        <v>2238</v>
      </c>
      <c r="C1281" s="57" t="s">
        <v>2603</v>
      </c>
      <c r="D1281" s="44">
        <v>2</v>
      </c>
      <c r="E1281" s="45">
        <f>IFERROR((INDEX(JADID[],MATCH(Table4[[#This Row],[کد کالا]],JADID[کد کالا],0),1)),"پایان موجودی")</f>
        <v>5100000</v>
      </c>
      <c r="F1281"/>
    </row>
    <row r="1282" spans="1:6" ht="79.900000000000006" customHeight="1" x14ac:dyDescent="0.25">
      <c r="A1282" s="48">
        <f t="shared" si="19"/>
        <v>1280</v>
      </c>
      <c r="B1282" s="54" t="s">
        <v>2239</v>
      </c>
      <c r="C1282" s="57" t="s">
        <v>2604</v>
      </c>
      <c r="D1282" s="44">
        <v>8</v>
      </c>
      <c r="E1282" s="45">
        <f>IFERROR((INDEX(JADID[],MATCH(Table4[[#This Row],[کد کالا]],JADID[کد کالا],0),1)),"پایان موجودی")</f>
        <v>3742500</v>
      </c>
      <c r="F1282"/>
    </row>
    <row r="1283" spans="1:6" ht="79.900000000000006" customHeight="1" x14ac:dyDescent="0.25">
      <c r="A1283" s="48">
        <f t="shared" ref="A1283:A1307" si="20">A1282+1</f>
        <v>1281</v>
      </c>
      <c r="B1283" s="54" t="s">
        <v>2240</v>
      </c>
      <c r="C1283" s="57" t="s">
        <v>2605</v>
      </c>
      <c r="D1283" s="44"/>
      <c r="E1283" s="45">
        <f>IFERROR((INDEX(JADID[],MATCH(Table4[[#This Row],[کد کالا]],JADID[کد کالا],0),1)),"پایان موجودی")</f>
        <v>4462500</v>
      </c>
      <c r="F1283"/>
    </row>
    <row r="1284" spans="1:6" ht="79.900000000000006" customHeight="1" x14ac:dyDescent="0.25">
      <c r="A1284" s="48">
        <f t="shared" si="20"/>
        <v>1282</v>
      </c>
      <c r="B1284" s="54" t="s">
        <v>2241</v>
      </c>
      <c r="C1284" s="57" t="s">
        <v>2606</v>
      </c>
      <c r="D1284" s="44">
        <v>54</v>
      </c>
      <c r="E1284" s="45">
        <f>IFERROR((INDEX(JADID[],MATCH(Table4[[#This Row],[کد کالا]],JADID[کد کالا],0),1)),"پایان موجودی")</f>
        <v>322500</v>
      </c>
      <c r="F1284"/>
    </row>
    <row r="1285" spans="1:6" ht="79.900000000000006" customHeight="1" x14ac:dyDescent="0.25">
      <c r="A1285" s="48">
        <f t="shared" si="20"/>
        <v>1283</v>
      </c>
      <c r="B1285" s="54" t="s">
        <v>2242</v>
      </c>
      <c r="C1285" s="57" t="s">
        <v>2607</v>
      </c>
      <c r="D1285" s="44">
        <v>36</v>
      </c>
      <c r="E1285" s="45">
        <f>IFERROR((INDEX(JADID[],MATCH(Table4[[#This Row],[کد کالا]],JADID[کد کالا],0),1)),"پایان موجودی")</f>
        <v>480000</v>
      </c>
      <c r="F1285"/>
    </row>
    <row r="1286" spans="1:6" ht="79.900000000000006" customHeight="1" x14ac:dyDescent="0.25">
      <c r="A1286" s="48">
        <f t="shared" si="20"/>
        <v>1284</v>
      </c>
      <c r="B1286" s="54" t="s">
        <v>2243</v>
      </c>
      <c r="C1286" s="57" t="s">
        <v>2608</v>
      </c>
      <c r="D1286" s="44">
        <v>60</v>
      </c>
      <c r="E1286" s="45">
        <f>IFERROR((INDEX(JADID[],MATCH(Table4[[#This Row],[کد کالا]],JADID[کد کالا],0),1)),"پایان موجودی")</f>
        <v>560000</v>
      </c>
      <c r="F1286"/>
    </row>
    <row r="1287" spans="1:6" ht="79.900000000000006" customHeight="1" x14ac:dyDescent="0.25">
      <c r="A1287" s="48">
        <f t="shared" si="20"/>
        <v>1285</v>
      </c>
      <c r="B1287" s="54" t="s">
        <v>2244</v>
      </c>
      <c r="C1287" s="57" t="s">
        <v>2609</v>
      </c>
      <c r="D1287" s="44">
        <v>60</v>
      </c>
      <c r="E1287" s="45">
        <f>IFERROR((INDEX(JADID[],MATCH(Table4[[#This Row],[کد کالا]],JADID[کد کالا],0),1)),"پایان موجودی")</f>
        <v>560000</v>
      </c>
      <c r="F1287"/>
    </row>
    <row r="1288" spans="1:6" ht="79.900000000000006" customHeight="1" x14ac:dyDescent="0.25">
      <c r="A1288" s="48">
        <f t="shared" si="20"/>
        <v>1286</v>
      </c>
      <c r="B1288" s="54" t="s">
        <v>2245</v>
      </c>
      <c r="C1288" s="57" t="s">
        <v>2610</v>
      </c>
      <c r="D1288" s="44">
        <v>60</v>
      </c>
      <c r="E1288" s="45">
        <f>IFERROR((INDEX(JADID[],MATCH(Table4[[#This Row],[کد کالا]],JADID[کد کالا],0),1)),"پایان موجودی")</f>
        <v>560000</v>
      </c>
      <c r="F1288"/>
    </row>
    <row r="1289" spans="1:6" ht="79.900000000000006" customHeight="1" x14ac:dyDescent="0.25">
      <c r="A1289" s="48">
        <f t="shared" si="20"/>
        <v>1287</v>
      </c>
      <c r="B1289" s="54" t="s">
        <v>2246</v>
      </c>
      <c r="C1289" s="57" t="s">
        <v>2611</v>
      </c>
      <c r="D1289" s="44">
        <v>60</v>
      </c>
      <c r="E1289" s="45">
        <f>IFERROR((INDEX(JADID[],MATCH(Table4[[#This Row],[کد کالا]],JADID[کد کالا],0),1)),"پایان موجودی")</f>
        <v>560000</v>
      </c>
      <c r="F1289"/>
    </row>
    <row r="1290" spans="1:6" ht="79.900000000000006" customHeight="1" x14ac:dyDescent="0.25">
      <c r="A1290" s="48">
        <f t="shared" si="20"/>
        <v>1288</v>
      </c>
      <c r="B1290" s="54" t="s">
        <v>2247</v>
      </c>
      <c r="C1290" s="57" t="s">
        <v>2612</v>
      </c>
      <c r="D1290" s="44">
        <v>60</v>
      </c>
      <c r="E1290" s="45">
        <f>IFERROR((INDEX(JADID[],MATCH(Table4[[#This Row],[کد کالا]],JADID[کد کالا],0),1)),"پایان موجودی")</f>
        <v>560000</v>
      </c>
      <c r="F1290"/>
    </row>
    <row r="1291" spans="1:6" ht="79.900000000000006" customHeight="1" x14ac:dyDescent="0.25">
      <c r="A1291" s="48">
        <f t="shared" si="20"/>
        <v>1289</v>
      </c>
      <c r="B1291" s="54" t="s">
        <v>2248</v>
      </c>
      <c r="C1291" s="57" t="s">
        <v>2613</v>
      </c>
      <c r="D1291" s="44">
        <v>60</v>
      </c>
      <c r="E1291" s="45">
        <f>IFERROR((INDEX(JADID[],MATCH(Table4[[#This Row],[کد کالا]],JADID[کد کالا],0),1)),"پایان موجودی")</f>
        <v>375000</v>
      </c>
      <c r="F1291"/>
    </row>
    <row r="1292" spans="1:6" ht="79.900000000000006" customHeight="1" x14ac:dyDescent="0.25">
      <c r="A1292" s="48">
        <f t="shared" si="20"/>
        <v>1290</v>
      </c>
      <c r="B1292" s="54" t="s">
        <v>2249</v>
      </c>
      <c r="C1292" s="57" t="s">
        <v>2614</v>
      </c>
      <c r="D1292" s="44">
        <v>24</v>
      </c>
      <c r="E1292" s="45">
        <f>IFERROR((INDEX(JADID[],MATCH(Table4[[#This Row],[کد کالا]],JADID[کد کالا],0),1)),"پایان موجودی")</f>
        <v>1275000</v>
      </c>
      <c r="F1292"/>
    </row>
    <row r="1293" spans="1:6" ht="79.900000000000006" customHeight="1" x14ac:dyDescent="0.25">
      <c r="A1293" s="48">
        <f t="shared" si="20"/>
        <v>1291</v>
      </c>
      <c r="B1293" s="54" t="s">
        <v>2250</v>
      </c>
      <c r="C1293" s="57" t="s">
        <v>2615</v>
      </c>
      <c r="D1293" s="44">
        <v>24</v>
      </c>
      <c r="E1293" s="45">
        <f>IFERROR((INDEX(JADID[],MATCH(Table4[[#This Row],[کد کالا]],JADID[کد کالا],0),1)),"پایان موجودی")</f>
        <v>2400000</v>
      </c>
      <c r="F1293"/>
    </row>
    <row r="1294" spans="1:6" ht="79.900000000000006" customHeight="1" x14ac:dyDescent="0.25">
      <c r="A1294" s="48">
        <f t="shared" si="20"/>
        <v>1292</v>
      </c>
      <c r="B1294" s="54" t="s">
        <v>2251</v>
      </c>
      <c r="C1294" s="57" t="s">
        <v>2616</v>
      </c>
      <c r="D1294" s="44">
        <v>24</v>
      </c>
      <c r="E1294" s="45">
        <f>IFERROR((INDEX(JADID[],MATCH(Table4[[#This Row],[کد کالا]],JADID[کد کالا],0),1)),"پایان موجودی")</f>
        <v>2400000</v>
      </c>
      <c r="F1294"/>
    </row>
    <row r="1295" spans="1:6" ht="79.900000000000006" customHeight="1" x14ac:dyDescent="0.25">
      <c r="A1295" s="48">
        <f t="shared" si="20"/>
        <v>1293</v>
      </c>
      <c r="B1295" s="54" t="s">
        <v>2252</v>
      </c>
      <c r="C1295" s="57" t="s">
        <v>2617</v>
      </c>
      <c r="D1295" s="44"/>
      <c r="E1295" s="45">
        <f>IFERROR((INDEX(JADID[],MATCH(Table4[[#This Row],[کد کالا]],JADID[کد کالا],0),1)),"پایان موجودی")</f>
        <v>750000</v>
      </c>
      <c r="F1295" s="36"/>
    </row>
    <row r="1296" spans="1:6" ht="79.900000000000006" customHeight="1" x14ac:dyDescent="0.25">
      <c r="A1296" s="48">
        <f t="shared" si="20"/>
        <v>1294</v>
      </c>
      <c r="B1296" s="54" t="s">
        <v>2253</v>
      </c>
      <c r="C1296" s="43" t="s">
        <v>2618</v>
      </c>
      <c r="D1296" s="44"/>
      <c r="E1296" s="45">
        <f>IFERROR((INDEX(JADID[],MATCH(Table4[[#This Row],[کد کالا]],JADID[کد کالا],0),1)),"پایان موجودی")</f>
        <v>2812500</v>
      </c>
      <c r="F1296"/>
    </row>
    <row r="1297" spans="1:6" ht="79.900000000000006" customHeight="1" x14ac:dyDescent="0.25">
      <c r="A1297" s="48">
        <f t="shared" si="20"/>
        <v>1295</v>
      </c>
      <c r="B1297" s="54" t="s">
        <v>2254</v>
      </c>
      <c r="C1297" s="57" t="s">
        <v>2619</v>
      </c>
      <c r="D1297" s="44"/>
      <c r="E1297" s="45">
        <f>IFERROR((INDEX(JADID[],MATCH(Table4[[#This Row],[کد کالا]],JADID[کد کالا],0),1)),"پایان موجودی")</f>
        <v>0</v>
      </c>
      <c r="F1297"/>
    </row>
    <row r="1298" spans="1:6" ht="79.900000000000006" customHeight="1" x14ac:dyDescent="0.25">
      <c r="A1298" s="48">
        <f t="shared" si="20"/>
        <v>1296</v>
      </c>
      <c r="B1298" s="54" t="s">
        <v>2255</v>
      </c>
      <c r="C1298" s="57" t="s">
        <v>2620</v>
      </c>
      <c r="D1298" s="44"/>
      <c r="E1298" s="45">
        <f>IFERROR((INDEX(JADID[],MATCH(Table4[[#This Row],[کد کالا]],JADID[کد کالا],0),1)),"پایان موجودی")</f>
        <v>4462500</v>
      </c>
      <c r="F1298"/>
    </row>
    <row r="1299" spans="1:6" ht="79.900000000000006" customHeight="1" x14ac:dyDescent="0.25">
      <c r="A1299" s="48">
        <f t="shared" si="20"/>
        <v>1297</v>
      </c>
      <c r="B1299" s="54" t="s">
        <v>1976</v>
      </c>
      <c r="C1299" s="57" t="s">
        <v>1975</v>
      </c>
      <c r="D1299" s="44">
        <v>16</v>
      </c>
      <c r="E1299" s="45">
        <f>IFERROR((INDEX(JADID[],MATCH(Table4[[#This Row],[کد کالا]],JADID[کد کالا],0),1)),"پایان موجودی")</f>
        <v>2325000</v>
      </c>
      <c r="F1299"/>
    </row>
    <row r="1300" spans="1:6" ht="79.900000000000006" customHeight="1" x14ac:dyDescent="0.25">
      <c r="A1300" s="48">
        <f t="shared" si="20"/>
        <v>1298</v>
      </c>
      <c r="B1300" s="54" t="s">
        <v>2256</v>
      </c>
      <c r="C1300" s="57" t="s">
        <v>2621</v>
      </c>
      <c r="D1300" s="44">
        <v>6</v>
      </c>
      <c r="E1300" s="45">
        <f>IFERROR((INDEX(JADID[],MATCH(Table4[[#This Row],[کد کالا]],JADID[کد کالا],0),1)),"پایان موجودی")</f>
        <v>6900000</v>
      </c>
      <c r="F1300"/>
    </row>
    <row r="1301" spans="1:6" ht="79.900000000000006" customHeight="1" x14ac:dyDescent="0.25">
      <c r="A1301" s="48">
        <f t="shared" si="20"/>
        <v>1299</v>
      </c>
      <c r="B1301" s="54" t="s">
        <v>2257</v>
      </c>
      <c r="C1301" s="57" t="s">
        <v>2622</v>
      </c>
      <c r="D1301" s="44">
        <v>12</v>
      </c>
      <c r="E1301" s="45">
        <f>IFERROR((INDEX(JADID[],MATCH(Table4[[#This Row],[کد کالا]],JADID[کد کالا],0),1)),"پایان موجودی")</f>
        <v>3280000</v>
      </c>
      <c r="F1301"/>
    </row>
    <row r="1302" spans="1:6" ht="79.900000000000006" customHeight="1" x14ac:dyDescent="0.25">
      <c r="A1302" s="48">
        <f t="shared" si="20"/>
        <v>1300</v>
      </c>
      <c r="B1302" s="54" t="s">
        <v>1939</v>
      </c>
      <c r="C1302" s="57" t="s">
        <v>2623</v>
      </c>
      <c r="D1302" s="44">
        <v>16</v>
      </c>
      <c r="E1302" s="45">
        <f>IFERROR((INDEX(JADID[],MATCH(Table4[[#This Row],[کد کالا]],JADID[کد کالا],0),1)),"پایان موجودی")</f>
        <v>3370000</v>
      </c>
      <c r="F1302"/>
    </row>
    <row r="1303" spans="1:6" ht="79.900000000000006" customHeight="1" x14ac:dyDescent="0.25">
      <c r="A1303" s="48">
        <f t="shared" si="20"/>
        <v>1301</v>
      </c>
      <c r="B1303" s="54" t="s">
        <v>2258</v>
      </c>
      <c r="C1303" s="57" t="s">
        <v>2624</v>
      </c>
      <c r="D1303" s="44">
        <v>50</v>
      </c>
      <c r="E1303" s="45">
        <f>IFERROR((INDEX(JADID[],MATCH(Table4[[#This Row],[کد کالا]],JADID[کد کالا],0),1)),"پایان موجودی")</f>
        <v>920000</v>
      </c>
      <c r="F1303"/>
    </row>
    <row r="1304" spans="1:6" ht="79.900000000000006" customHeight="1" x14ac:dyDescent="0.25">
      <c r="A1304" s="48">
        <f t="shared" si="20"/>
        <v>1302</v>
      </c>
      <c r="B1304" s="54" t="s">
        <v>2259</v>
      </c>
      <c r="C1304" s="57" t="s">
        <v>2625</v>
      </c>
      <c r="D1304" s="44">
        <v>36</v>
      </c>
      <c r="E1304" s="45">
        <f>IFERROR((INDEX(JADID[],MATCH(Table4[[#This Row],[کد کالا]],JADID[کد کالا],0),1)),"پایان موجودی")</f>
        <v>1200000</v>
      </c>
      <c r="F1304"/>
    </row>
    <row r="1305" spans="1:6" ht="79.900000000000006" customHeight="1" x14ac:dyDescent="0.25">
      <c r="A1305" s="48">
        <f t="shared" si="20"/>
        <v>1303</v>
      </c>
      <c r="B1305" s="54" t="s">
        <v>2260</v>
      </c>
      <c r="C1305" s="57" t="s">
        <v>2626</v>
      </c>
      <c r="D1305" s="44">
        <v>36</v>
      </c>
      <c r="E1305" s="45">
        <f>IFERROR((INDEX(JADID[],MATCH(Table4[[#This Row],[کد کالا]],JADID[کد کالا],0),1)),"پایان موجودی")</f>
        <v>2962500</v>
      </c>
      <c r="F1305"/>
    </row>
    <row r="1306" spans="1:6" ht="79.900000000000006" customHeight="1" x14ac:dyDescent="0.25">
      <c r="A1306" s="48">
        <f t="shared" si="20"/>
        <v>1304</v>
      </c>
      <c r="B1306" s="54" t="s">
        <v>2261</v>
      </c>
      <c r="C1306" s="57" t="s">
        <v>2627</v>
      </c>
      <c r="D1306" s="44">
        <v>12</v>
      </c>
      <c r="E1306" s="45">
        <f>IFERROR((INDEX(JADID[],MATCH(Table4[[#This Row],[کد کالا]],JADID[کد کالا],0),1)),"پایان موجودی")</f>
        <v>3040000</v>
      </c>
      <c r="F1306"/>
    </row>
    <row r="1307" spans="1:6" ht="79.900000000000006" customHeight="1" x14ac:dyDescent="0.25">
      <c r="A1307" s="48">
        <f t="shared" si="20"/>
        <v>1305</v>
      </c>
      <c r="B1307" s="53" t="s">
        <v>2262</v>
      </c>
      <c r="C1307" s="58" t="s">
        <v>2628</v>
      </c>
      <c r="D1307" s="37">
        <v>12</v>
      </c>
      <c r="E1307" s="47">
        <f>IFERROR((INDEX(JADID[],MATCH(Table4[[#This Row],[کد کالا]],JADID[کد کالا],0),1)),"پایان موجودی")</f>
        <v>1575000</v>
      </c>
      <c r="F1307"/>
    </row>
  </sheetData>
  <sheetProtection algorithmName="SHA-512" hashValue="NcXg5op10briTfkaov5gmbbL73huZ35YzVteSLNvJPNMoeR43UQI2kkG6B6Io+eKrhI3NAGdy4i+iFQj83Kn7A==" saltValue="q+PcFzUqKTt+XXgWQp4h+Q==" spinCount="100000" sheet="1" formatCells="0" formatColumns="0" formatRows="0" insertColumns="0" insertRows="0" insertHyperlinks="0" deleteColumns="0" deleteRows="0" sort="0" autoFilter="0" pivotTables="0"/>
  <conditionalFormatting sqref="E1:E1048576">
    <cfRule type="cellIs" dxfId="1" priority="1" operator="equal">
      <formula>"پایان موجودی"</formula>
    </cfRule>
  </conditionalFormatting>
  <pageMargins left="0.7" right="0.7" top="0.75" bottom="0.75" header="0.3" footer="0.3"/>
  <pageSetup scale="32" fitToHeight="0" orientation="portrait" r:id="rId1"/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B009FA-37E7-48D9-A11E-963893E7504D}">
  <sheetPr>
    <tabColor rgb="FFC00000"/>
  </sheetPr>
  <dimension ref="A1:H1080"/>
  <sheetViews>
    <sheetView topLeftCell="A779" workbookViewId="0">
      <selection activeCell="C793" sqref="C793"/>
    </sheetView>
  </sheetViews>
  <sheetFormatPr defaultColWidth="12.140625" defaultRowHeight="15" customHeight="1" x14ac:dyDescent="0.25"/>
  <cols>
    <col min="1" max="1" width="17.140625" style="17" customWidth="1"/>
    <col min="2" max="2" width="10.28515625" style="17" customWidth="1"/>
    <col min="3" max="3" width="56.7109375" style="17" bestFit="1" customWidth="1"/>
    <col min="4" max="4" width="12.85546875" style="17" bestFit="1" customWidth="1"/>
    <col min="5" max="5" width="11.28515625" style="17" customWidth="1"/>
    <col min="6" max="16384" width="12.140625" style="17"/>
  </cols>
  <sheetData>
    <row r="1" spans="1:8" ht="14.25" customHeight="1" x14ac:dyDescent="0.25">
      <c r="A1" s="14" t="s">
        <v>0</v>
      </c>
      <c r="B1" s="15" t="s">
        <v>1</v>
      </c>
      <c r="C1" s="15" t="s">
        <v>2</v>
      </c>
      <c r="D1" s="15" t="s">
        <v>3</v>
      </c>
      <c r="E1" s="16" t="s">
        <v>4</v>
      </c>
      <c r="F1" s="21" t="s">
        <v>1789</v>
      </c>
    </row>
    <row r="2" spans="1:8" ht="15" customHeight="1" x14ac:dyDescent="0.25">
      <c r="A2" s="33">
        <v>2720000</v>
      </c>
      <c r="B2" s="33" t="s">
        <v>6</v>
      </c>
      <c r="C2" s="40" t="s">
        <v>7</v>
      </c>
      <c r="D2" s="33" t="s">
        <v>8</v>
      </c>
      <c r="E2" s="33">
        <f>IFERROR((INDEX(Table4[],MATCH(JADID[[#This Row],[کد کالا]],Table4[کد کالا],0),1)),"جدید")</f>
        <v>1</v>
      </c>
      <c r="F2" s="18">
        <f>IFERROR((INDEX(Table4[],MATCH(JADID[[#This Row],[کد کالا]],Table4[کد کالا],0),5)),"جدید")</f>
        <v>2720000</v>
      </c>
    </row>
    <row r="3" spans="1:8" ht="15" customHeight="1" x14ac:dyDescent="0.25">
      <c r="A3" s="34">
        <v>952500</v>
      </c>
      <c r="B3" s="34" t="s">
        <v>5</v>
      </c>
      <c r="C3" s="41" t="s">
        <v>9</v>
      </c>
      <c r="D3" s="34" t="s">
        <v>10</v>
      </c>
      <c r="E3" s="34">
        <f>IFERROR((INDEX(Table4[],MATCH(JADID[[#This Row],[کد کالا]],Table4[کد کالا],0),1)),"جدید")</f>
        <v>771</v>
      </c>
      <c r="F3" s="12">
        <f>IFERROR((INDEX(Table4[],MATCH(JADID[[#This Row],[کد کالا]],Table4[کد کالا],0),5)),"جدید")</f>
        <v>952500</v>
      </c>
    </row>
    <row r="4" spans="1:8" ht="15" customHeight="1" x14ac:dyDescent="0.25">
      <c r="A4" s="33">
        <v>1462500</v>
      </c>
      <c r="B4" s="33" t="s">
        <v>6</v>
      </c>
      <c r="C4" s="40" t="s">
        <v>1849</v>
      </c>
      <c r="D4" s="33" t="s">
        <v>1850</v>
      </c>
      <c r="E4" s="33">
        <f>IFERROR((INDEX(Table4[],MATCH(JADID[[#This Row],[کد کالا]],Table4[کد کالا],0),1)),"جدید")</f>
        <v>972</v>
      </c>
      <c r="F4" s="12">
        <f>IFERROR((INDEX(Table4[],MATCH(JADID[[#This Row],[کد کالا]],Table4[کد کالا],0),5)),"جدید")</f>
        <v>1462500</v>
      </c>
    </row>
    <row r="5" spans="1:8" ht="15" customHeight="1" x14ac:dyDescent="0.25">
      <c r="A5" s="34">
        <v>1402500</v>
      </c>
      <c r="B5" s="34" t="s">
        <v>12</v>
      </c>
      <c r="C5" s="41" t="s">
        <v>13</v>
      </c>
      <c r="D5" s="34" t="s">
        <v>14</v>
      </c>
      <c r="E5" s="34">
        <f>IFERROR((INDEX(Table4[],MATCH(JADID[[#This Row],[کد کالا]],Table4[کد کالا],0),1)),"جدید")</f>
        <v>772</v>
      </c>
      <c r="F5" s="12">
        <f>IFERROR((INDEX(Table4[],MATCH(JADID[[#This Row],[کد کالا]],Table4[کد کالا],0),5)),"جدید")</f>
        <v>1402500</v>
      </c>
      <c r="H5" s="17" t="s">
        <v>1742</v>
      </c>
    </row>
    <row r="6" spans="1:8" ht="15" customHeight="1" x14ac:dyDescent="0.25">
      <c r="A6" s="33">
        <v>3000000</v>
      </c>
      <c r="B6" s="33" t="s">
        <v>20</v>
      </c>
      <c r="C6" s="40" t="s">
        <v>2338</v>
      </c>
      <c r="D6" s="33" t="s">
        <v>1977</v>
      </c>
      <c r="E6" s="33">
        <f>IFERROR((INDEX(Table4[],MATCH(JADID[[#This Row],[کد کالا]],Table4[کد کالا],0),1)),"جدید")</f>
        <v>973</v>
      </c>
      <c r="F6" s="12">
        <f>IFERROR((INDEX(Table4[],MATCH(JADID[[#This Row],[کد کالا]],Table4[کد کالا],0),5)),"جدید")</f>
        <v>3000000</v>
      </c>
    </row>
    <row r="7" spans="1:8" ht="15" customHeight="1" x14ac:dyDescent="0.25">
      <c r="A7" s="34">
        <v>525000</v>
      </c>
      <c r="B7" s="34" t="s">
        <v>29</v>
      </c>
      <c r="C7" s="41" t="s">
        <v>2339</v>
      </c>
      <c r="D7" s="34" t="s">
        <v>1978</v>
      </c>
      <c r="E7" s="34">
        <f>IFERROR((INDEX(Table4[],MATCH(JADID[[#This Row],[کد کالا]],Table4[کد کالا],0),1)),"جدید")</f>
        <v>974</v>
      </c>
      <c r="F7" s="12">
        <f>IFERROR((INDEX(Table4[],MATCH(JADID[[#This Row],[کد کالا]],Table4[کد کالا],0),5)),"جدید")</f>
        <v>525000</v>
      </c>
    </row>
    <row r="8" spans="1:8" ht="15" customHeight="1" x14ac:dyDescent="0.25">
      <c r="A8" s="33">
        <v>1500000</v>
      </c>
      <c r="B8" s="33" t="s">
        <v>12</v>
      </c>
      <c r="C8" s="40" t="s">
        <v>24</v>
      </c>
      <c r="D8" s="33" t="s">
        <v>25</v>
      </c>
      <c r="E8" s="33">
        <f>IFERROR((INDEX(Table4[],MATCH(JADID[[#This Row],[کد کالا]],Table4[کد کالا],0),1)),"جدید")</f>
        <v>5</v>
      </c>
      <c r="F8" s="12">
        <f>IFERROR((INDEX(Table4[],MATCH(JADID[[#This Row],[کد کالا]],Table4[کد کالا],0),5)),"جدید")</f>
        <v>1500000</v>
      </c>
    </row>
    <row r="9" spans="1:8" ht="15" customHeight="1" x14ac:dyDescent="0.25">
      <c r="A9" s="34">
        <v>2025000</v>
      </c>
      <c r="B9" s="34" t="s">
        <v>65</v>
      </c>
      <c r="C9" s="41" t="s">
        <v>2340</v>
      </c>
      <c r="D9" s="34" t="s">
        <v>1979</v>
      </c>
      <c r="E9" s="34">
        <f>IFERROR((INDEX(Table4[],MATCH(JADID[[#This Row],[کد کالا]],Table4[کد کالا],0),1)),"جدید")</f>
        <v>975</v>
      </c>
      <c r="F9" s="12">
        <f>IFERROR((INDEX(Table4[],MATCH(JADID[[#This Row],[کد کالا]],Table4[کد کالا],0),5)),"جدید")</f>
        <v>2025000</v>
      </c>
    </row>
    <row r="10" spans="1:8" ht="15" customHeight="1" x14ac:dyDescent="0.25">
      <c r="A10" s="33">
        <v>2302500</v>
      </c>
      <c r="B10" s="33" t="s">
        <v>16</v>
      </c>
      <c r="C10" s="40" t="s">
        <v>27</v>
      </c>
      <c r="D10" s="33" t="s">
        <v>28</v>
      </c>
      <c r="E10" s="33">
        <f>IFERROR((INDEX(Table4[],MATCH(JADID[[#This Row],[کد کالا]],Table4[کد کالا],0),1)),"جدید")</f>
        <v>6</v>
      </c>
      <c r="F10" s="12">
        <f>IFERROR((INDEX(Table4[],MATCH(JADID[[#This Row],[کد کالا]],Table4[کد کالا],0),5)),"جدید")</f>
        <v>2302500</v>
      </c>
    </row>
    <row r="11" spans="1:8" ht="15" customHeight="1" x14ac:dyDescent="0.25">
      <c r="A11" s="34">
        <v>1200000</v>
      </c>
      <c r="B11" s="34" t="s">
        <v>33</v>
      </c>
      <c r="C11" s="41" t="s">
        <v>34</v>
      </c>
      <c r="D11" s="34" t="s">
        <v>35</v>
      </c>
      <c r="E11" s="34">
        <f>IFERROR((INDEX(Table4[],MATCH(JADID[[#This Row],[کد کالا]],Table4[کد کالا],0),1)),"جدید")</f>
        <v>773</v>
      </c>
      <c r="F11" s="12">
        <f>IFERROR((INDEX(Table4[],MATCH(JADID[[#This Row],[کد کالا]],Table4[کد کالا],0),5)),"جدید")</f>
        <v>1200000</v>
      </c>
    </row>
    <row r="12" spans="1:8" ht="15" customHeight="1" x14ac:dyDescent="0.25">
      <c r="A12" s="33">
        <v>2400000</v>
      </c>
      <c r="B12" s="33" t="s">
        <v>33</v>
      </c>
      <c r="C12" s="40" t="s">
        <v>2341</v>
      </c>
      <c r="D12" s="33" t="s">
        <v>1980</v>
      </c>
      <c r="E12" s="33">
        <f>IFERROR((INDEX(Table4[],MATCH(JADID[[#This Row],[کد کالا]],Table4[کد کالا],0),1)),"جدید")</f>
        <v>976</v>
      </c>
      <c r="F12" s="12">
        <f>IFERROR((INDEX(Table4[],MATCH(JADID[[#This Row],[کد کالا]],Table4[کد کالا],0),5)),"جدید")</f>
        <v>2400000</v>
      </c>
    </row>
    <row r="13" spans="1:8" ht="15" customHeight="1" x14ac:dyDescent="0.25">
      <c r="A13" s="34">
        <v>3750000</v>
      </c>
      <c r="B13" s="34" t="s">
        <v>6</v>
      </c>
      <c r="C13" s="41" t="s">
        <v>2342</v>
      </c>
      <c r="D13" s="34" t="s">
        <v>1981</v>
      </c>
      <c r="E13" s="34">
        <f>IFERROR((INDEX(Table4[],MATCH(JADID[[#This Row],[کد کالا]],Table4[کد کالا],0),1)),"جدید")</f>
        <v>977</v>
      </c>
      <c r="F13" s="12">
        <f>IFERROR((INDEX(Table4[],MATCH(JADID[[#This Row],[کد کالا]],Table4[کد کالا],0),5)),"جدید")</f>
        <v>3750000</v>
      </c>
    </row>
    <row r="14" spans="1:8" ht="15" customHeight="1" x14ac:dyDescent="0.25">
      <c r="A14" s="33">
        <v>4160000</v>
      </c>
      <c r="B14" s="33" t="s">
        <v>23</v>
      </c>
      <c r="C14" s="40" t="s">
        <v>2343</v>
      </c>
      <c r="D14" s="33" t="s">
        <v>1982</v>
      </c>
      <c r="E14" s="33">
        <f>IFERROR((INDEX(Table4[],MATCH(JADID[[#This Row],[کد کالا]],Table4[کد کالا],0),1)),"جدید")</f>
        <v>978</v>
      </c>
      <c r="F14" s="12">
        <f>IFERROR((INDEX(Table4[],MATCH(JADID[[#This Row],[کد کالا]],Table4[کد کالا],0),5)),"جدید")</f>
        <v>4160000</v>
      </c>
    </row>
    <row r="15" spans="1:8" ht="15" customHeight="1" x14ac:dyDescent="0.25">
      <c r="A15" s="34">
        <v>600000</v>
      </c>
      <c r="B15" s="34" t="s">
        <v>29</v>
      </c>
      <c r="C15" s="41" t="s">
        <v>2344</v>
      </c>
      <c r="D15" s="34" t="s">
        <v>1983</v>
      </c>
      <c r="E15" s="34">
        <f>IFERROR((INDEX(Table4[],MATCH(JADID[[#This Row],[کد کالا]],Table4[کد کالا],0),1)),"جدید")</f>
        <v>979</v>
      </c>
      <c r="F15" s="12">
        <f>IFERROR((INDEX(Table4[],MATCH(JADID[[#This Row],[کد کالا]],Table4[کد کالا],0),5)),"جدید")</f>
        <v>600000</v>
      </c>
    </row>
    <row r="16" spans="1:8" ht="15" customHeight="1" x14ac:dyDescent="0.25">
      <c r="A16" s="33">
        <v>1987500</v>
      </c>
      <c r="B16" s="33" t="s">
        <v>29</v>
      </c>
      <c r="C16" s="40" t="s">
        <v>40</v>
      </c>
      <c r="D16" s="33" t="s">
        <v>41</v>
      </c>
      <c r="E16" s="33">
        <f>IFERROR((INDEX(Table4[],MATCH(JADID[[#This Row],[کد کالا]],Table4[کد کالا],0),1)),"جدید")</f>
        <v>9</v>
      </c>
      <c r="F16" s="12">
        <f>IFERROR((INDEX(Table4[],MATCH(JADID[[#This Row],[کد کالا]],Table4[کد کالا],0),5)),"جدید")</f>
        <v>1987500</v>
      </c>
    </row>
    <row r="17" spans="1:6" ht="15" customHeight="1" x14ac:dyDescent="0.25">
      <c r="A17" s="34">
        <v>1875000</v>
      </c>
      <c r="B17" s="34" t="s">
        <v>43</v>
      </c>
      <c r="C17" s="41" t="s">
        <v>44</v>
      </c>
      <c r="D17" s="34" t="s">
        <v>45</v>
      </c>
      <c r="E17" s="34">
        <f>IFERROR((INDEX(Table4[],MATCH(JADID[[#This Row],[کد کالا]],Table4[کد کالا],0),1)),"جدید")</f>
        <v>10</v>
      </c>
      <c r="F17" s="12">
        <f>IFERROR((INDEX(Table4[],MATCH(JADID[[#This Row],[کد کالا]],Table4[کد کالا],0),5)),"جدید")</f>
        <v>1875000</v>
      </c>
    </row>
    <row r="18" spans="1:6" ht="15" customHeight="1" x14ac:dyDescent="0.25">
      <c r="A18" s="33">
        <v>1040000</v>
      </c>
      <c r="B18" s="33" t="s">
        <v>29</v>
      </c>
      <c r="C18" s="40" t="s">
        <v>46</v>
      </c>
      <c r="D18" s="33" t="s">
        <v>47</v>
      </c>
      <c r="E18" s="33">
        <f>IFERROR((INDEX(Table4[],MATCH(JADID[[#This Row],[کد کالا]],Table4[کد کالا],0),1)),"جدید")</f>
        <v>11</v>
      </c>
      <c r="F18" s="12">
        <f>IFERROR((INDEX(Table4[],MATCH(JADID[[#This Row],[کد کالا]],Table4[کد کالا],0),5)),"جدید")</f>
        <v>1040000</v>
      </c>
    </row>
    <row r="19" spans="1:6" ht="15" customHeight="1" x14ac:dyDescent="0.25">
      <c r="A19" s="34">
        <v>937500</v>
      </c>
      <c r="B19" s="34" t="s">
        <v>16</v>
      </c>
      <c r="C19" s="41" t="s">
        <v>48</v>
      </c>
      <c r="D19" s="34" t="s">
        <v>49</v>
      </c>
      <c r="E19" s="34">
        <f>IFERROR((INDEX(Table4[],MATCH(JADID[[#This Row],[کد کالا]],Table4[کد کالا],0),1)),"جدید")</f>
        <v>12</v>
      </c>
      <c r="F19" s="12">
        <f>IFERROR((INDEX(Table4[],MATCH(JADID[[#This Row],[کد کالا]],Table4[کد کالا],0),5)),"جدید")</f>
        <v>937500</v>
      </c>
    </row>
    <row r="20" spans="1:6" ht="15" customHeight="1" x14ac:dyDescent="0.25">
      <c r="A20" s="33">
        <v>2120000</v>
      </c>
      <c r="B20" s="33" t="s">
        <v>6</v>
      </c>
      <c r="C20" s="40" t="s">
        <v>1847</v>
      </c>
      <c r="D20" s="33" t="s">
        <v>1731</v>
      </c>
      <c r="E20" s="33">
        <f>IFERROR((INDEX(Table4[],MATCH(JADID[[#This Row],[کد کالا]],Table4[کد کالا],0),1)),"جدید")</f>
        <v>13</v>
      </c>
      <c r="F20" s="12">
        <f>IFERROR((INDEX(Table4[],MATCH(JADID[[#This Row],[کد کالا]],Table4[کد کالا],0),5)),"جدید")</f>
        <v>2120000</v>
      </c>
    </row>
    <row r="21" spans="1:6" ht="15" customHeight="1" x14ac:dyDescent="0.25">
      <c r="A21" s="34">
        <v>890000</v>
      </c>
      <c r="B21" s="34" t="s">
        <v>29</v>
      </c>
      <c r="C21" s="41" t="s">
        <v>51</v>
      </c>
      <c r="D21" s="34" t="s">
        <v>52</v>
      </c>
      <c r="E21" s="34">
        <f>IFERROR((INDEX(Table4[],MATCH(JADID[[#This Row],[کد کالا]],Table4[کد کالا],0),1)),"جدید")</f>
        <v>14</v>
      </c>
      <c r="F21" s="12">
        <f>IFERROR((INDEX(Table4[],MATCH(JADID[[#This Row],[کد کالا]],Table4[کد کالا],0),5)),"جدید")</f>
        <v>890000</v>
      </c>
    </row>
    <row r="22" spans="1:6" ht="15" customHeight="1" x14ac:dyDescent="0.25">
      <c r="A22" s="33">
        <v>712500</v>
      </c>
      <c r="B22" s="33" t="s">
        <v>142</v>
      </c>
      <c r="C22" s="40" t="s">
        <v>2345</v>
      </c>
      <c r="D22" s="33" t="s">
        <v>1984</v>
      </c>
      <c r="E22" s="33">
        <f>IFERROR((INDEX(Table4[],MATCH(JADID[[#This Row],[کد کالا]],Table4[کد کالا],0),1)),"جدید")</f>
        <v>980</v>
      </c>
      <c r="F22" s="12">
        <f>IFERROR((INDEX(Table4[],MATCH(JADID[[#This Row],[کد کالا]],Table4[کد کالا],0),5)),"جدید")</f>
        <v>712500</v>
      </c>
    </row>
    <row r="23" spans="1:6" ht="15" customHeight="1" x14ac:dyDescent="0.25">
      <c r="A23" s="34">
        <v>3220000</v>
      </c>
      <c r="B23" s="34" t="s">
        <v>26</v>
      </c>
      <c r="C23" s="41" t="s">
        <v>2346</v>
      </c>
      <c r="D23" s="34" t="s">
        <v>1985</v>
      </c>
      <c r="E23" s="34">
        <f>IFERROR((INDEX(Table4[],MATCH(JADID[[#This Row],[کد کالا]],Table4[کد کالا],0),1)),"جدید")</f>
        <v>981</v>
      </c>
      <c r="F23" s="12">
        <f>IFERROR((INDEX(Table4[],MATCH(JADID[[#This Row],[کد کالا]],Table4[کد کالا],0),5)),"جدید")</f>
        <v>3220000</v>
      </c>
    </row>
    <row r="24" spans="1:6" ht="15" customHeight="1" x14ac:dyDescent="0.25">
      <c r="A24" s="33">
        <v>3600000</v>
      </c>
      <c r="B24" s="33" t="s">
        <v>32</v>
      </c>
      <c r="C24" s="40" t="s">
        <v>2347</v>
      </c>
      <c r="D24" s="33" t="s">
        <v>1986</v>
      </c>
      <c r="E24" s="33">
        <f>IFERROR((INDEX(Table4[],MATCH(JADID[[#This Row],[کد کالا]],Table4[کد کالا],0),1)),"جدید")</f>
        <v>982</v>
      </c>
      <c r="F24" s="12">
        <f>IFERROR((INDEX(Table4[],MATCH(JADID[[#This Row],[کد کالا]],Table4[کد کالا],0),5)),"جدید")</f>
        <v>3600000</v>
      </c>
    </row>
    <row r="25" spans="1:6" ht="15" customHeight="1" x14ac:dyDescent="0.25">
      <c r="A25" s="34">
        <v>940000</v>
      </c>
      <c r="B25" s="34" t="s">
        <v>29</v>
      </c>
      <c r="C25" s="41" t="s">
        <v>2348</v>
      </c>
      <c r="D25" s="34" t="s">
        <v>60</v>
      </c>
      <c r="E25" s="34">
        <f>IFERROR((INDEX(Table4[],MATCH(JADID[[#This Row],[کد کالا]],Table4[کد کالا],0),1)),"جدید")</f>
        <v>17</v>
      </c>
      <c r="F25" s="12">
        <f>IFERROR((INDEX(Table4[],MATCH(JADID[[#This Row],[کد کالا]],Table4[کد کالا],0),5)),"جدید")</f>
        <v>940000</v>
      </c>
    </row>
    <row r="26" spans="1:6" ht="15" customHeight="1" x14ac:dyDescent="0.25">
      <c r="A26" s="33">
        <v>2850000</v>
      </c>
      <c r="B26" s="33" t="s">
        <v>5</v>
      </c>
      <c r="C26" s="40" t="s">
        <v>61</v>
      </c>
      <c r="D26" s="33" t="s">
        <v>62</v>
      </c>
      <c r="E26" s="33">
        <f>IFERROR((INDEX(Table4[],MATCH(JADID[[#This Row],[کد کالا]],Table4[کد کالا],0),1)),"جدید")</f>
        <v>18</v>
      </c>
      <c r="F26" s="12">
        <f>IFERROR((INDEX(Table4[],MATCH(JADID[[#This Row],[کد کالا]],Table4[کد کالا],0),5)),"جدید")</f>
        <v>2850000</v>
      </c>
    </row>
    <row r="27" spans="1:6" ht="15" customHeight="1" x14ac:dyDescent="0.25">
      <c r="A27" s="34">
        <v>1125000</v>
      </c>
      <c r="B27" s="34" t="s">
        <v>29</v>
      </c>
      <c r="C27" s="41" t="s">
        <v>2349</v>
      </c>
      <c r="D27" s="34" t="s">
        <v>1987</v>
      </c>
      <c r="E27" s="34">
        <f>IFERROR((INDEX(Table4[],MATCH(JADID[[#This Row],[کد کالا]],Table4[کد کالا],0),1)),"جدید")</f>
        <v>983</v>
      </c>
      <c r="F27" s="12">
        <f>IFERROR((INDEX(Table4[],MATCH(JADID[[#This Row],[کد کالا]],Table4[کد کالا],0),5)),"جدید")</f>
        <v>1125000</v>
      </c>
    </row>
    <row r="28" spans="1:6" ht="15" customHeight="1" x14ac:dyDescent="0.25">
      <c r="A28" s="33">
        <v>2332500</v>
      </c>
      <c r="B28" s="33" t="s">
        <v>5</v>
      </c>
      <c r="C28" s="40" t="s">
        <v>1851</v>
      </c>
      <c r="D28" s="33" t="s">
        <v>64</v>
      </c>
      <c r="E28" s="33">
        <f>IFERROR((INDEX(Table4[],MATCH(JADID[[#This Row],[کد کالا]],Table4[کد کالا],0),1)),"جدید")</f>
        <v>19</v>
      </c>
      <c r="F28" s="12">
        <f>IFERROR((INDEX(Table4[],MATCH(JADID[[#This Row],[کد کالا]],Table4[کد کالا],0),5)),"جدید")</f>
        <v>2332500</v>
      </c>
    </row>
    <row r="29" spans="1:6" ht="15" customHeight="1" x14ac:dyDescent="0.25">
      <c r="A29" s="34">
        <v>3380000</v>
      </c>
      <c r="B29" s="34" t="s">
        <v>20</v>
      </c>
      <c r="C29" s="41" t="s">
        <v>2350</v>
      </c>
      <c r="D29" s="34" t="s">
        <v>1988</v>
      </c>
      <c r="E29" s="34">
        <f>IFERROR((INDEX(Table4[],MATCH(JADID[[#This Row],[کد کالا]],Table4[کد کالا],0),1)),"جدید")</f>
        <v>984</v>
      </c>
      <c r="F29" s="12">
        <f>IFERROR((INDEX(Table4[],MATCH(JADID[[#This Row],[کد کالا]],Table4[کد کالا],0),5)),"جدید")</f>
        <v>3380000</v>
      </c>
    </row>
    <row r="30" spans="1:6" ht="15" customHeight="1" x14ac:dyDescent="0.25">
      <c r="A30" s="33">
        <v>487500</v>
      </c>
      <c r="B30" s="33" t="s">
        <v>5</v>
      </c>
      <c r="C30" s="40" t="s">
        <v>66</v>
      </c>
      <c r="D30" s="33" t="s">
        <v>67</v>
      </c>
      <c r="E30" s="33">
        <f>IFERROR((INDEX(Table4[],MATCH(JADID[[#This Row],[کد کالا]],Table4[کد کالا],0),1)),"جدید")</f>
        <v>20</v>
      </c>
      <c r="F30" s="12">
        <f>IFERROR((INDEX(Table4[],MATCH(JADID[[#This Row],[کد کالا]],Table4[کد کالا],0),5)),"جدید")</f>
        <v>487500</v>
      </c>
    </row>
    <row r="31" spans="1:6" ht="15" customHeight="1" x14ac:dyDescent="0.25">
      <c r="A31" s="34">
        <v>3990000</v>
      </c>
      <c r="B31" s="34" t="s">
        <v>26</v>
      </c>
      <c r="C31" s="41" t="s">
        <v>1852</v>
      </c>
      <c r="D31" s="34" t="s">
        <v>1853</v>
      </c>
      <c r="E31" s="34">
        <f>IFERROR((INDEX(Table4[],MATCH(JADID[[#This Row],[کد کالا]],Table4[کد کالا],0),1)),"جدید")</f>
        <v>985</v>
      </c>
      <c r="F31" s="12">
        <f>IFERROR((INDEX(Table4[],MATCH(JADID[[#This Row],[کد کالا]],Table4[کد کالا],0),5)),"جدید")</f>
        <v>3990000</v>
      </c>
    </row>
    <row r="32" spans="1:6" ht="15" customHeight="1" x14ac:dyDescent="0.25">
      <c r="A32" s="33">
        <v>2700000</v>
      </c>
      <c r="B32" s="33" t="s">
        <v>29</v>
      </c>
      <c r="C32" s="40" t="s">
        <v>2351</v>
      </c>
      <c r="D32" s="33" t="s">
        <v>1989</v>
      </c>
      <c r="E32" s="33">
        <f>IFERROR((INDEX(Table4[],MATCH(JADID[[#This Row],[کد کالا]],Table4[کد کالا],0),1)),"جدید")</f>
        <v>986</v>
      </c>
      <c r="F32" s="12">
        <f>IFERROR((INDEX(Table4[],MATCH(JADID[[#This Row],[کد کالا]],Table4[کد کالا],0),5)),"جدید")</f>
        <v>2700000</v>
      </c>
    </row>
    <row r="33" spans="1:6" ht="15" customHeight="1" x14ac:dyDescent="0.25">
      <c r="A33" s="34">
        <v>2700000</v>
      </c>
      <c r="B33" s="34" t="s">
        <v>29</v>
      </c>
      <c r="C33" s="41" t="s">
        <v>2352</v>
      </c>
      <c r="D33" s="34" t="s">
        <v>1990</v>
      </c>
      <c r="E33" s="34">
        <f>IFERROR((INDEX(Table4[],MATCH(JADID[[#This Row],[کد کالا]],Table4[کد کالا],0),1)),"جدید")</f>
        <v>987</v>
      </c>
      <c r="F33" s="12">
        <f>IFERROR((INDEX(Table4[],MATCH(JADID[[#This Row],[کد کالا]],Table4[کد کالا],0),5)),"جدید")</f>
        <v>2700000</v>
      </c>
    </row>
    <row r="34" spans="1:6" ht="15" customHeight="1" x14ac:dyDescent="0.25">
      <c r="A34" s="33">
        <v>2700000</v>
      </c>
      <c r="B34" s="33" t="s">
        <v>29</v>
      </c>
      <c r="C34" s="40" t="s">
        <v>2353</v>
      </c>
      <c r="D34" s="33" t="s">
        <v>1991</v>
      </c>
      <c r="E34" s="33">
        <f>IFERROR((INDEX(Table4[],MATCH(JADID[[#This Row],[کد کالا]],Table4[کد کالا],0),1)),"جدید")</f>
        <v>988</v>
      </c>
      <c r="F34" s="12">
        <f>IFERROR((INDEX(Table4[],MATCH(JADID[[#This Row],[کد کالا]],Table4[کد کالا],0),5)),"جدید")</f>
        <v>2700000</v>
      </c>
    </row>
    <row r="35" spans="1:6" ht="15" customHeight="1" x14ac:dyDescent="0.25">
      <c r="A35" s="34">
        <v>2700000</v>
      </c>
      <c r="B35" s="34" t="s">
        <v>29</v>
      </c>
      <c r="C35" s="41" t="s">
        <v>2354</v>
      </c>
      <c r="D35" s="34" t="s">
        <v>1992</v>
      </c>
      <c r="E35" s="34">
        <f>IFERROR((INDEX(Table4[],MATCH(JADID[[#This Row],[کد کالا]],Table4[کد کالا],0),1)),"جدید")</f>
        <v>989</v>
      </c>
      <c r="F35" s="12">
        <f>IFERROR((INDEX(Table4[],MATCH(JADID[[#This Row],[کد کالا]],Table4[کد کالا],0),5)),"جدید")</f>
        <v>2700000</v>
      </c>
    </row>
    <row r="36" spans="1:6" ht="15" customHeight="1" x14ac:dyDescent="0.25">
      <c r="A36" s="33">
        <v>2700000</v>
      </c>
      <c r="B36" s="33" t="s">
        <v>29</v>
      </c>
      <c r="C36" s="40" t="s">
        <v>2355</v>
      </c>
      <c r="D36" s="33" t="s">
        <v>1993</v>
      </c>
      <c r="E36" s="33">
        <f>IFERROR((INDEX(Table4[],MATCH(JADID[[#This Row],[کد کالا]],Table4[کد کالا],0),1)),"جدید")</f>
        <v>990</v>
      </c>
      <c r="F36" s="12">
        <f>IFERROR((INDEX(Table4[],MATCH(JADID[[#This Row],[کد کالا]],Table4[کد کالا],0),5)),"جدید")</f>
        <v>2700000</v>
      </c>
    </row>
    <row r="37" spans="1:6" ht="15" customHeight="1" x14ac:dyDescent="0.25">
      <c r="A37" s="34">
        <v>3600000</v>
      </c>
      <c r="B37" s="34" t="s">
        <v>6</v>
      </c>
      <c r="C37" s="41" t="s">
        <v>1846</v>
      </c>
      <c r="D37" s="34" t="s">
        <v>1732</v>
      </c>
      <c r="E37" s="34">
        <f>IFERROR((INDEX(Table4[],MATCH(JADID[[#This Row],[کد کالا]],Table4[کد کالا],0),1)),"جدید")</f>
        <v>21</v>
      </c>
      <c r="F37" s="12">
        <f>IFERROR((INDEX(Table4[],MATCH(JADID[[#This Row],[کد کالا]],Table4[کد کالا],0),5)),"جدید")</f>
        <v>3600000</v>
      </c>
    </row>
    <row r="38" spans="1:6" ht="15" customHeight="1" x14ac:dyDescent="0.25">
      <c r="A38" s="33">
        <v>2625000</v>
      </c>
      <c r="B38" s="33" t="s">
        <v>56</v>
      </c>
      <c r="C38" s="40" t="s">
        <v>1854</v>
      </c>
      <c r="D38" s="33" t="s">
        <v>1855</v>
      </c>
      <c r="E38" s="33">
        <f>IFERROR((INDEX(Table4[],MATCH(JADID[[#This Row],[کد کالا]],Table4[کد کالا],0),1)),"جدید")</f>
        <v>991</v>
      </c>
      <c r="F38" s="12">
        <f>IFERROR((INDEX(Table4[],MATCH(JADID[[#This Row],[کد کالا]],Table4[کد کالا],0),5)),"جدید")</f>
        <v>2625000</v>
      </c>
    </row>
    <row r="39" spans="1:6" ht="15" customHeight="1" x14ac:dyDescent="0.25">
      <c r="A39" s="34">
        <v>3750000</v>
      </c>
      <c r="B39" s="34" t="s">
        <v>32</v>
      </c>
      <c r="C39" s="41" t="s">
        <v>2356</v>
      </c>
      <c r="D39" s="34" t="s">
        <v>1994</v>
      </c>
      <c r="E39" s="34">
        <f>IFERROR((INDEX(Table4[],MATCH(JADID[[#This Row],[کد کالا]],Table4[کد کالا],0),1)),"جدید")</f>
        <v>992</v>
      </c>
      <c r="F39" s="12">
        <f>IFERROR((INDEX(Table4[],MATCH(JADID[[#This Row],[کد کالا]],Table4[کد کالا],0),5)),"جدید")</f>
        <v>3750000</v>
      </c>
    </row>
    <row r="40" spans="1:6" ht="15" customHeight="1" x14ac:dyDescent="0.25">
      <c r="A40" s="33">
        <v>375000</v>
      </c>
      <c r="B40" s="33" t="s">
        <v>5</v>
      </c>
      <c r="C40" s="40" t="s">
        <v>2357</v>
      </c>
      <c r="D40" s="33" t="s">
        <v>1995</v>
      </c>
      <c r="E40" s="33">
        <f>IFERROR((INDEX(Table4[],MATCH(JADID[[#This Row],[کد کالا]],Table4[کد کالا],0),1)),"جدید")</f>
        <v>993</v>
      </c>
      <c r="F40" s="12">
        <f>IFERROR((INDEX(Table4[],MATCH(JADID[[#This Row],[کد کالا]],Table4[کد کالا],0),5)),"جدید")</f>
        <v>375000</v>
      </c>
    </row>
    <row r="41" spans="1:6" ht="15" customHeight="1" x14ac:dyDescent="0.25">
      <c r="A41" s="34">
        <v>1125000</v>
      </c>
      <c r="B41" s="34" t="s">
        <v>5</v>
      </c>
      <c r="C41" s="41" t="s">
        <v>2358</v>
      </c>
      <c r="D41" s="34" t="s">
        <v>1996</v>
      </c>
      <c r="E41" s="34">
        <f>IFERROR((INDEX(Table4[],MATCH(JADID[[#This Row],[کد کالا]],Table4[کد کالا],0),1)),"جدید")</f>
        <v>994</v>
      </c>
      <c r="F41" s="12">
        <f>IFERROR((INDEX(Table4[],MATCH(JADID[[#This Row],[کد کالا]],Table4[کد کالا],0),5)),"جدید")</f>
        <v>1125000</v>
      </c>
    </row>
    <row r="42" spans="1:6" ht="15" customHeight="1" x14ac:dyDescent="0.25">
      <c r="A42" s="33">
        <v>450000</v>
      </c>
      <c r="B42" s="33" t="s">
        <v>6</v>
      </c>
      <c r="C42" s="40" t="s">
        <v>2359</v>
      </c>
      <c r="D42" s="33" t="s">
        <v>1997</v>
      </c>
      <c r="E42" s="33">
        <f>IFERROR((INDEX(Table4[],MATCH(JADID[[#This Row],[کد کالا]],Table4[کد کالا],0),1)),"جدید")</f>
        <v>995</v>
      </c>
      <c r="F42" s="12">
        <f>IFERROR((INDEX(Table4[],MATCH(JADID[[#This Row],[کد کالا]],Table4[کد کالا],0),5)),"جدید")</f>
        <v>450000</v>
      </c>
    </row>
    <row r="43" spans="1:6" ht="15" customHeight="1" x14ac:dyDescent="0.25">
      <c r="A43" s="34">
        <v>340000</v>
      </c>
      <c r="B43" s="34" t="s">
        <v>12</v>
      </c>
      <c r="C43" s="41" t="s">
        <v>2360</v>
      </c>
      <c r="D43" s="34" t="s">
        <v>1998</v>
      </c>
      <c r="E43" s="34">
        <f>IFERROR((INDEX(Table4[],MATCH(JADID[[#This Row],[کد کالا]],Table4[کد کالا],0),1)),"جدید")</f>
        <v>996</v>
      </c>
      <c r="F43" s="12">
        <f>IFERROR((INDEX(Table4[],MATCH(JADID[[#This Row],[کد کالا]],Table4[کد کالا],0),5)),"جدید")</f>
        <v>340000</v>
      </c>
    </row>
    <row r="44" spans="1:6" ht="15" customHeight="1" x14ac:dyDescent="0.25">
      <c r="A44" s="33">
        <v>195000</v>
      </c>
      <c r="B44" s="33" t="s">
        <v>12</v>
      </c>
      <c r="C44" s="40" t="s">
        <v>2361</v>
      </c>
      <c r="D44" s="33" t="s">
        <v>1999</v>
      </c>
      <c r="E44" s="33">
        <f>IFERROR((INDEX(Table4[],MATCH(JADID[[#This Row],[کد کالا]],Table4[کد کالا],0),1)),"جدید")</f>
        <v>997</v>
      </c>
      <c r="F44" s="12">
        <f>IFERROR((INDEX(Table4[],MATCH(JADID[[#This Row],[کد کالا]],Table4[کد کالا],0),5)),"جدید")</f>
        <v>195000</v>
      </c>
    </row>
    <row r="45" spans="1:6" ht="15" customHeight="1" x14ac:dyDescent="0.25">
      <c r="A45" s="34">
        <v>340000</v>
      </c>
      <c r="B45" s="34" t="s">
        <v>92</v>
      </c>
      <c r="C45" s="41" t="s">
        <v>2362</v>
      </c>
      <c r="D45" s="34" t="s">
        <v>2000</v>
      </c>
      <c r="E45" s="34">
        <f>IFERROR((INDEX(Table4[],MATCH(JADID[[#This Row],[کد کالا]],Table4[کد کالا],0),1)),"جدید")</f>
        <v>998</v>
      </c>
      <c r="F45" s="12">
        <f>IFERROR((INDEX(Table4[],MATCH(JADID[[#This Row],[کد کالا]],Table4[کد کالا],0),5)),"جدید")</f>
        <v>340000</v>
      </c>
    </row>
    <row r="46" spans="1:6" ht="15" customHeight="1" x14ac:dyDescent="0.25">
      <c r="A46" s="33">
        <v>195000</v>
      </c>
      <c r="B46" s="33" t="s">
        <v>12</v>
      </c>
      <c r="C46" s="40" t="s">
        <v>2363</v>
      </c>
      <c r="D46" s="33" t="s">
        <v>2001</v>
      </c>
      <c r="E46" s="33">
        <f>IFERROR((INDEX(Table4[],MATCH(JADID[[#This Row],[کد کالا]],Table4[کد کالا],0),1)),"جدید")</f>
        <v>999</v>
      </c>
      <c r="F46" s="12">
        <f>IFERROR((INDEX(Table4[],MATCH(JADID[[#This Row],[کد کالا]],Table4[کد کالا],0),5)),"جدید")</f>
        <v>195000</v>
      </c>
    </row>
    <row r="47" spans="1:6" ht="15" customHeight="1" x14ac:dyDescent="0.25">
      <c r="A47" s="34">
        <v>200000</v>
      </c>
      <c r="B47" s="34" t="s">
        <v>12</v>
      </c>
      <c r="C47" s="41" t="s">
        <v>2364</v>
      </c>
      <c r="D47" s="34" t="s">
        <v>2002</v>
      </c>
      <c r="E47" s="34">
        <f>IFERROR((INDEX(Table4[],MATCH(JADID[[#This Row],[کد کالا]],Table4[کد کالا],0),1)),"جدید")</f>
        <v>1000</v>
      </c>
      <c r="F47" s="12">
        <f>IFERROR((INDEX(Table4[],MATCH(JADID[[#This Row],[کد کالا]],Table4[کد کالا],0),5)),"جدید")</f>
        <v>200000</v>
      </c>
    </row>
    <row r="48" spans="1:6" ht="15" customHeight="1" x14ac:dyDescent="0.25">
      <c r="A48" s="33">
        <v>202500</v>
      </c>
      <c r="B48" s="33" t="s">
        <v>12</v>
      </c>
      <c r="C48" s="40" t="s">
        <v>2365</v>
      </c>
      <c r="D48" s="33" t="s">
        <v>2003</v>
      </c>
      <c r="E48" s="33">
        <f>IFERROR((INDEX(Table4[],MATCH(JADID[[#This Row],[کد کالا]],Table4[کد کالا],0),1)),"جدید")</f>
        <v>1001</v>
      </c>
      <c r="F48" s="12">
        <f>IFERROR((INDEX(Table4[],MATCH(JADID[[#This Row],[کد کالا]],Table4[کد کالا],0),5)),"جدید")</f>
        <v>202500</v>
      </c>
    </row>
    <row r="49" spans="1:6" ht="15" customHeight="1" x14ac:dyDescent="0.25">
      <c r="A49" s="34">
        <v>560000</v>
      </c>
      <c r="B49" s="34" t="s">
        <v>43</v>
      </c>
      <c r="C49" s="41" t="s">
        <v>2366</v>
      </c>
      <c r="D49" s="34" t="s">
        <v>2004</v>
      </c>
      <c r="E49" s="34">
        <f>IFERROR((INDEX(Table4[],MATCH(JADID[[#This Row],[کد کالا]],Table4[کد کالا],0),1)),"جدید")</f>
        <v>1002</v>
      </c>
      <c r="F49" s="12">
        <f>IFERROR((INDEX(Table4[],MATCH(JADID[[#This Row],[کد کالا]],Table4[کد کالا],0),5)),"جدید")</f>
        <v>560000</v>
      </c>
    </row>
    <row r="50" spans="1:6" ht="15" customHeight="1" x14ac:dyDescent="0.25">
      <c r="A50" s="33">
        <v>350000</v>
      </c>
      <c r="B50" s="33" t="s">
        <v>33</v>
      </c>
      <c r="C50" s="40" t="s">
        <v>2367</v>
      </c>
      <c r="D50" s="33" t="s">
        <v>2005</v>
      </c>
      <c r="E50" s="33">
        <f>IFERROR((INDEX(Table4[],MATCH(JADID[[#This Row],[کد کالا]],Table4[کد کالا],0),1)),"جدید")</f>
        <v>1003</v>
      </c>
      <c r="F50" s="12">
        <f>IFERROR((INDEX(Table4[],MATCH(JADID[[#This Row],[کد کالا]],Table4[کد کالا],0),5)),"جدید")</f>
        <v>350000</v>
      </c>
    </row>
    <row r="51" spans="1:6" ht="15" customHeight="1" x14ac:dyDescent="0.25">
      <c r="A51" s="34">
        <v>450000</v>
      </c>
      <c r="B51" s="34" t="s">
        <v>12</v>
      </c>
      <c r="C51" s="41" t="s">
        <v>2368</v>
      </c>
      <c r="D51" s="34" t="s">
        <v>2006</v>
      </c>
      <c r="E51" s="34">
        <f>IFERROR((INDEX(Table4[],MATCH(JADID[[#This Row],[کد کالا]],Table4[کد کالا],0),1)),"جدید")</f>
        <v>1004</v>
      </c>
      <c r="F51" s="12">
        <f>IFERROR((INDEX(Table4[],MATCH(JADID[[#This Row],[کد کالا]],Table4[کد کالا],0),5)),"جدید")</f>
        <v>450000</v>
      </c>
    </row>
    <row r="52" spans="1:6" ht="15" customHeight="1" x14ac:dyDescent="0.25">
      <c r="A52" s="33">
        <v>187500</v>
      </c>
      <c r="B52" s="33" t="s">
        <v>12</v>
      </c>
      <c r="C52" s="40" t="s">
        <v>2369</v>
      </c>
      <c r="D52" s="33" t="s">
        <v>2007</v>
      </c>
      <c r="E52" s="33">
        <f>IFERROR((INDEX(Table4[],MATCH(JADID[[#This Row],[کد کالا]],Table4[کد کالا],0),1)),"جدید")</f>
        <v>1005</v>
      </c>
      <c r="F52" s="12">
        <f>IFERROR((INDEX(Table4[],MATCH(JADID[[#This Row],[کد کالا]],Table4[کد کالا],0),5)),"جدید")</f>
        <v>187500</v>
      </c>
    </row>
    <row r="53" spans="1:6" ht="15" customHeight="1" x14ac:dyDescent="0.25">
      <c r="A53" s="34">
        <v>262500</v>
      </c>
      <c r="B53" s="34" t="s">
        <v>12</v>
      </c>
      <c r="C53" s="41" t="s">
        <v>2370</v>
      </c>
      <c r="D53" s="34" t="s">
        <v>2008</v>
      </c>
      <c r="E53" s="34">
        <f>IFERROR((INDEX(Table4[],MATCH(JADID[[#This Row],[کد کالا]],Table4[کد کالا],0),1)),"جدید")</f>
        <v>1006</v>
      </c>
      <c r="F53" s="12">
        <f>IFERROR((INDEX(Table4[],MATCH(JADID[[#This Row],[کد کالا]],Table4[کد کالا],0),5)),"جدید")</f>
        <v>262500</v>
      </c>
    </row>
    <row r="54" spans="1:6" ht="15" customHeight="1" x14ac:dyDescent="0.25">
      <c r="A54" s="33">
        <v>195000</v>
      </c>
      <c r="B54" s="33" t="s">
        <v>12</v>
      </c>
      <c r="C54" s="40" t="s">
        <v>2371</v>
      </c>
      <c r="D54" s="33" t="s">
        <v>2009</v>
      </c>
      <c r="E54" s="33">
        <f>IFERROR((INDEX(Table4[],MATCH(JADID[[#This Row],[کد کالا]],Table4[کد کالا],0),1)),"جدید")</f>
        <v>1007</v>
      </c>
      <c r="F54" s="12">
        <f>IFERROR((INDEX(Table4[],MATCH(JADID[[#This Row],[کد کالا]],Table4[کد کالا],0),5)),"جدید")</f>
        <v>195000</v>
      </c>
    </row>
    <row r="55" spans="1:6" ht="15" customHeight="1" x14ac:dyDescent="0.25">
      <c r="A55" s="34">
        <v>195000</v>
      </c>
      <c r="B55" s="34" t="s">
        <v>12</v>
      </c>
      <c r="C55" s="41" t="s">
        <v>2372</v>
      </c>
      <c r="D55" s="34" t="s">
        <v>2010</v>
      </c>
      <c r="E55" s="34">
        <f>IFERROR((INDEX(Table4[],MATCH(JADID[[#This Row],[کد کالا]],Table4[کد کالا],0),1)),"جدید")</f>
        <v>1008</v>
      </c>
      <c r="F55" s="12">
        <f>IFERROR((INDEX(Table4[],MATCH(JADID[[#This Row],[کد کالا]],Table4[کد کالا],0),5)),"جدید")</f>
        <v>195000</v>
      </c>
    </row>
    <row r="56" spans="1:6" ht="15" customHeight="1" x14ac:dyDescent="0.25">
      <c r="A56" s="33">
        <v>250000</v>
      </c>
      <c r="B56" s="33" t="s">
        <v>12</v>
      </c>
      <c r="C56" s="40" t="s">
        <v>72</v>
      </c>
      <c r="D56" s="33" t="s">
        <v>73</v>
      </c>
      <c r="E56" s="33">
        <f>IFERROR((INDEX(Table4[],MATCH(JADID[[#This Row],[کد کالا]],Table4[کد کالا],0),1)),"جدید")</f>
        <v>774</v>
      </c>
      <c r="F56" s="12">
        <f>IFERROR((INDEX(Table4[],MATCH(JADID[[#This Row],[کد کالا]],Table4[کد کالا],0),5)),"جدید")</f>
        <v>250000</v>
      </c>
    </row>
    <row r="57" spans="1:6" ht="15" customHeight="1" x14ac:dyDescent="0.25">
      <c r="A57" s="34">
        <v>250000</v>
      </c>
      <c r="B57" s="34" t="s">
        <v>12</v>
      </c>
      <c r="C57" s="41" t="s">
        <v>2373</v>
      </c>
      <c r="D57" s="34" t="s">
        <v>2011</v>
      </c>
      <c r="E57" s="34">
        <f>IFERROR((INDEX(Table4[],MATCH(JADID[[#This Row],[کد کالا]],Table4[کد کالا],0),1)),"جدید")</f>
        <v>1009</v>
      </c>
      <c r="F57" s="12">
        <f>IFERROR((INDEX(Table4[],MATCH(JADID[[#This Row],[کد کالا]],Table4[کد کالا],0),5)),"جدید")</f>
        <v>250000</v>
      </c>
    </row>
    <row r="58" spans="1:6" ht="15" customHeight="1" x14ac:dyDescent="0.25">
      <c r="A58" s="33">
        <v>260000</v>
      </c>
      <c r="B58" s="33" t="s">
        <v>29</v>
      </c>
      <c r="C58" s="40" t="s">
        <v>1845</v>
      </c>
      <c r="D58" s="33" t="s">
        <v>1733</v>
      </c>
      <c r="E58" s="33">
        <f>IFERROR((INDEX(Table4[],MATCH(JADID[[#This Row],[کد کالا]],Table4[کد کالا],0),1)),"جدید")</f>
        <v>23</v>
      </c>
      <c r="F58" s="12">
        <f>IFERROR((INDEX(Table4[],MATCH(JADID[[#This Row],[کد کالا]],Table4[کد کالا],0),5)),"جدید")</f>
        <v>260000</v>
      </c>
    </row>
    <row r="59" spans="1:6" ht="15" customHeight="1" x14ac:dyDescent="0.25">
      <c r="A59" s="34">
        <v>4424250</v>
      </c>
      <c r="B59" s="34" t="s">
        <v>50</v>
      </c>
      <c r="C59" s="41" t="s">
        <v>1856</v>
      </c>
      <c r="D59" s="34" t="s">
        <v>1857</v>
      </c>
      <c r="E59" s="34">
        <f>IFERROR((INDEX(Table4[],MATCH(JADID[[#This Row],[کد کالا]],Table4[کد کالا],0),1)),"جدید")</f>
        <v>1010</v>
      </c>
      <c r="F59" s="12">
        <f>IFERROR((INDEX(Table4[],MATCH(JADID[[#This Row],[کد کالا]],Table4[کد کالا],0),5)),"جدید")</f>
        <v>4424250</v>
      </c>
    </row>
    <row r="60" spans="1:6" ht="15" customHeight="1" x14ac:dyDescent="0.25">
      <c r="A60" s="33">
        <v>1387500</v>
      </c>
      <c r="B60" s="33" t="s">
        <v>6</v>
      </c>
      <c r="C60" s="40" t="s">
        <v>2374</v>
      </c>
      <c r="D60" s="33" t="s">
        <v>2012</v>
      </c>
      <c r="E60" s="33">
        <f>IFERROR((INDEX(Table4[],MATCH(JADID[[#This Row],[کد کالا]],Table4[کد کالا],0),1)),"جدید")</f>
        <v>1011</v>
      </c>
      <c r="F60" s="12">
        <f>IFERROR((INDEX(Table4[],MATCH(JADID[[#This Row],[کد کالا]],Table4[کد کالا],0),5)),"جدید")</f>
        <v>1387500</v>
      </c>
    </row>
    <row r="61" spans="1:6" ht="15" customHeight="1" x14ac:dyDescent="0.25">
      <c r="A61" s="34">
        <v>2960000</v>
      </c>
      <c r="B61" s="34" t="s">
        <v>56</v>
      </c>
      <c r="C61" s="41" t="s">
        <v>2375</v>
      </c>
      <c r="D61" s="34" t="s">
        <v>2013</v>
      </c>
      <c r="E61" s="34">
        <f>IFERROR((INDEX(Table4[],MATCH(JADID[[#This Row],[کد کالا]],Table4[کد کالا],0),1)),"جدید")</f>
        <v>1012</v>
      </c>
      <c r="F61" s="12">
        <f>IFERROR((INDEX(Table4[],MATCH(JADID[[#This Row],[کد کالا]],Table4[کد کالا],0),5)),"جدید")</f>
        <v>2960000</v>
      </c>
    </row>
    <row r="62" spans="1:6" ht="15" customHeight="1" x14ac:dyDescent="0.25">
      <c r="A62" s="33">
        <v>525000</v>
      </c>
      <c r="B62" s="33" t="s">
        <v>5</v>
      </c>
      <c r="C62" s="40" t="s">
        <v>79</v>
      </c>
      <c r="D62" s="33" t="s">
        <v>80</v>
      </c>
      <c r="E62" s="33">
        <f>IFERROR((INDEX(Table4[],MATCH(JADID[[#This Row],[کد کالا]],Table4[کد کالا],0),1)),"جدید")</f>
        <v>25</v>
      </c>
      <c r="F62" s="12">
        <f>IFERROR((INDEX(Table4[],MATCH(JADID[[#This Row],[کد کالا]],Table4[کد کالا],0),5)),"جدید")</f>
        <v>525000</v>
      </c>
    </row>
    <row r="63" spans="1:6" ht="15" customHeight="1" x14ac:dyDescent="0.25">
      <c r="A63" s="34">
        <v>2685000</v>
      </c>
      <c r="B63" s="34" t="s">
        <v>16</v>
      </c>
      <c r="C63" s="41" t="s">
        <v>2376</v>
      </c>
      <c r="D63" s="34" t="s">
        <v>2014</v>
      </c>
      <c r="E63" s="34">
        <f>IFERROR((INDEX(Table4[],MATCH(JADID[[#This Row],[کد کالا]],Table4[کد کالا],0),1)),"جدید")</f>
        <v>1013</v>
      </c>
      <c r="F63" s="12">
        <f>IFERROR((INDEX(Table4[],MATCH(JADID[[#This Row],[کد کالا]],Table4[کد کالا],0),5)),"جدید")</f>
        <v>2685000</v>
      </c>
    </row>
    <row r="64" spans="1:6" ht="15" customHeight="1" x14ac:dyDescent="0.25">
      <c r="A64" s="33">
        <v>1350000</v>
      </c>
      <c r="B64" s="33" t="s">
        <v>43</v>
      </c>
      <c r="C64" s="40" t="s">
        <v>82</v>
      </c>
      <c r="D64" s="33" t="s">
        <v>83</v>
      </c>
      <c r="E64" s="33">
        <f>IFERROR((INDEX(Table4[],MATCH(JADID[[#This Row],[کد کالا]],Table4[کد کالا],0),1)),"جدید")</f>
        <v>26</v>
      </c>
      <c r="F64" s="12">
        <f>IFERROR((INDEX(Table4[],MATCH(JADID[[#This Row],[کد کالا]],Table4[کد کالا],0),5)),"جدید")</f>
        <v>1350000</v>
      </c>
    </row>
    <row r="65" spans="1:6" ht="15" customHeight="1" x14ac:dyDescent="0.25">
      <c r="A65" s="34">
        <v>1200000</v>
      </c>
      <c r="B65" s="34" t="s">
        <v>43</v>
      </c>
      <c r="C65" s="41" t="s">
        <v>2377</v>
      </c>
      <c r="D65" s="34" t="s">
        <v>2015</v>
      </c>
      <c r="E65" s="34">
        <f>IFERROR((INDEX(Table4[],MATCH(JADID[[#This Row],[کد کالا]],Table4[کد کالا],0),1)),"جدید")</f>
        <v>1014</v>
      </c>
      <c r="F65" s="12">
        <f>IFERROR((INDEX(Table4[],MATCH(JADID[[#This Row],[کد کالا]],Table4[کد کالا],0),5)),"جدید")</f>
        <v>1200000</v>
      </c>
    </row>
    <row r="66" spans="1:6" ht="15" customHeight="1" x14ac:dyDescent="0.25">
      <c r="A66" s="33">
        <v>2212500</v>
      </c>
      <c r="B66" s="33" t="s">
        <v>5</v>
      </c>
      <c r="C66" s="40" t="s">
        <v>85</v>
      </c>
      <c r="D66" s="33" t="s">
        <v>86</v>
      </c>
      <c r="E66" s="33">
        <f>IFERROR((INDEX(Table4[],MATCH(JADID[[#This Row],[کد کالا]],Table4[کد کالا],0),1)),"جدید")</f>
        <v>27</v>
      </c>
      <c r="F66" s="12">
        <f>IFERROR((INDEX(Table4[],MATCH(JADID[[#This Row],[کد کالا]],Table4[کد کالا],0),5)),"جدید")</f>
        <v>2212500</v>
      </c>
    </row>
    <row r="67" spans="1:6" ht="15" customHeight="1" x14ac:dyDescent="0.25">
      <c r="A67" s="34">
        <v>2212500</v>
      </c>
      <c r="B67" s="34" t="s">
        <v>5</v>
      </c>
      <c r="C67" s="41" t="s">
        <v>88</v>
      </c>
      <c r="D67" s="34" t="s">
        <v>89</v>
      </c>
      <c r="E67" s="34">
        <f>IFERROR((INDEX(Table4[],MATCH(JADID[[#This Row],[کد کالا]],Table4[کد کالا],0),1)),"جدید")</f>
        <v>28</v>
      </c>
      <c r="F67" s="12">
        <f>IFERROR((INDEX(Table4[],MATCH(JADID[[#This Row],[کد کالا]],Table4[کد کالا],0),5)),"جدید")</f>
        <v>2212500</v>
      </c>
    </row>
    <row r="68" spans="1:6" ht="15" customHeight="1" x14ac:dyDescent="0.25">
      <c r="A68" s="33">
        <v>2480000</v>
      </c>
      <c r="B68" s="33" t="s">
        <v>29</v>
      </c>
      <c r="C68" s="40" t="s">
        <v>90</v>
      </c>
      <c r="D68" s="33" t="s">
        <v>91</v>
      </c>
      <c r="E68" s="33">
        <f>IFERROR((INDEX(Table4[],MATCH(JADID[[#This Row],[کد کالا]],Table4[کد کالا],0),1)),"جدید")</f>
        <v>29</v>
      </c>
      <c r="F68" s="12">
        <f>IFERROR((INDEX(Table4[],MATCH(JADID[[#This Row],[کد کالا]],Table4[کد کالا],0),5)),"جدید")</f>
        <v>2480000</v>
      </c>
    </row>
    <row r="69" spans="1:6" ht="15" customHeight="1" x14ac:dyDescent="0.25">
      <c r="A69" s="34">
        <v>4480000</v>
      </c>
      <c r="B69" s="34" t="s">
        <v>29</v>
      </c>
      <c r="C69" s="41" t="s">
        <v>2378</v>
      </c>
      <c r="D69" s="34" t="s">
        <v>2016</v>
      </c>
      <c r="E69" s="34">
        <f>IFERROR((INDEX(Table4[],MATCH(JADID[[#This Row],[کد کالا]],Table4[کد کالا],0),1)),"جدید")</f>
        <v>1015</v>
      </c>
      <c r="F69" s="12">
        <f>IFERROR((INDEX(Table4[],MATCH(JADID[[#This Row],[کد کالا]],Table4[کد کالا],0),5)),"جدید")</f>
        <v>4480000</v>
      </c>
    </row>
    <row r="70" spans="1:6" ht="15" customHeight="1" x14ac:dyDescent="0.25">
      <c r="A70" s="33">
        <v>1050000</v>
      </c>
      <c r="B70" s="33" t="s">
        <v>12</v>
      </c>
      <c r="C70" s="40" t="s">
        <v>2379</v>
      </c>
      <c r="D70" s="33" t="s">
        <v>2017</v>
      </c>
      <c r="E70" s="33">
        <f>IFERROR((INDEX(Table4[],MATCH(JADID[[#This Row],[کد کالا]],Table4[کد کالا],0),1)),"جدید")</f>
        <v>1016</v>
      </c>
      <c r="F70" s="12">
        <f>IFERROR((INDEX(Table4[],MATCH(JADID[[#This Row],[کد کالا]],Table4[کد کالا],0),5)),"جدید")</f>
        <v>1050000</v>
      </c>
    </row>
    <row r="71" spans="1:6" ht="15" customHeight="1" x14ac:dyDescent="0.25">
      <c r="A71" s="34">
        <v>1912500</v>
      </c>
      <c r="B71" s="34" t="s">
        <v>12</v>
      </c>
      <c r="C71" s="41" t="s">
        <v>2380</v>
      </c>
      <c r="D71" s="34" t="s">
        <v>2018</v>
      </c>
      <c r="E71" s="34">
        <f>IFERROR((INDEX(Table4[],MATCH(JADID[[#This Row],[کد کالا]],Table4[کد کالا],0),1)),"جدید")</f>
        <v>1017</v>
      </c>
      <c r="F71" s="12">
        <f>IFERROR((INDEX(Table4[],MATCH(JADID[[#This Row],[کد کالا]],Table4[کد کالا],0),5)),"جدید")</f>
        <v>1912500</v>
      </c>
    </row>
    <row r="72" spans="1:6" ht="15" customHeight="1" x14ac:dyDescent="0.25">
      <c r="A72" s="33">
        <v>1260000</v>
      </c>
      <c r="B72" s="33" t="s">
        <v>12</v>
      </c>
      <c r="C72" s="40" t="s">
        <v>1858</v>
      </c>
      <c r="D72" s="33" t="s">
        <v>1859</v>
      </c>
      <c r="E72" s="33">
        <f>IFERROR((INDEX(Table4[],MATCH(JADID[[#This Row],[کد کالا]],Table4[کد کالا],0),1)),"جدید")</f>
        <v>1018</v>
      </c>
      <c r="F72" s="12">
        <f>IFERROR((INDEX(Table4[],MATCH(JADID[[#This Row],[کد کالا]],Table4[کد کالا],0),5)),"جدید")</f>
        <v>1260000</v>
      </c>
    </row>
    <row r="73" spans="1:6" ht="15" customHeight="1" x14ac:dyDescent="0.25">
      <c r="A73" s="34">
        <v>6975000</v>
      </c>
      <c r="B73" s="34" t="s">
        <v>36</v>
      </c>
      <c r="C73" s="41" t="s">
        <v>2381</v>
      </c>
      <c r="D73" s="34" t="s">
        <v>2019</v>
      </c>
      <c r="E73" s="34">
        <f>IFERROR((INDEX(Table4[],MATCH(JADID[[#This Row],[کد کالا]],Table4[کد کالا],0),1)),"جدید")</f>
        <v>1019</v>
      </c>
      <c r="F73" s="12">
        <f>IFERROR((INDEX(Table4[],MATCH(JADID[[#This Row],[کد کالا]],Table4[کد کالا],0),5)),"جدید")</f>
        <v>6975000</v>
      </c>
    </row>
    <row r="74" spans="1:6" ht="15" customHeight="1" x14ac:dyDescent="0.25">
      <c r="A74" s="33">
        <v>1485000</v>
      </c>
      <c r="B74" s="33" t="s">
        <v>5</v>
      </c>
      <c r="C74" s="40" t="s">
        <v>95</v>
      </c>
      <c r="D74" s="33" t="s">
        <v>96</v>
      </c>
      <c r="E74" s="33">
        <f>IFERROR((INDEX(Table4[],MATCH(JADID[[#This Row],[کد کالا]],Table4[کد کالا],0),1)),"جدید")</f>
        <v>31</v>
      </c>
      <c r="F74" s="12">
        <f>IFERROR((INDEX(Table4[],MATCH(JADID[[#This Row],[کد کالا]],Table4[کد کالا],0),5)),"جدید")</f>
        <v>1485000</v>
      </c>
    </row>
    <row r="75" spans="1:6" ht="15" customHeight="1" x14ac:dyDescent="0.25">
      <c r="A75" s="34">
        <v>1680000</v>
      </c>
      <c r="B75" s="34" t="s">
        <v>29</v>
      </c>
      <c r="C75" s="41" t="s">
        <v>97</v>
      </c>
      <c r="D75" s="34" t="s">
        <v>98</v>
      </c>
      <c r="E75" s="34">
        <f>IFERROR((INDEX(Table4[],MATCH(JADID[[#This Row],[کد کالا]],Table4[کد کالا],0),1)),"جدید")</f>
        <v>32</v>
      </c>
      <c r="F75" s="12">
        <f>IFERROR((INDEX(Table4[],MATCH(JADID[[#This Row],[کد کالا]],Table4[کد کالا],0),5)),"جدید")</f>
        <v>1680000</v>
      </c>
    </row>
    <row r="76" spans="1:6" ht="15" customHeight="1" x14ac:dyDescent="0.25">
      <c r="A76" s="33">
        <v>742500</v>
      </c>
      <c r="B76" s="33" t="s">
        <v>5</v>
      </c>
      <c r="C76" s="40" t="s">
        <v>2382</v>
      </c>
      <c r="D76" s="33" t="s">
        <v>2020</v>
      </c>
      <c r="E76" s="33">
        <f>IFERROR((INDEX(Table4[],MATCH(JADID[[#This Row],[کد کالا]],Table4[کد کالا],0),1)),"جدید")</f>
        <v>1020</v>
      </c>
      <c r="F76" s="12">
        <f>IFERROR((INDEX(Table4[],MATCH(JADID[[#This Row],[کد کالا]],Table4[کد کالا],0),5)),"جدید")</f>
        <v>742500</v>
      </c>
    </row>
    <row r="77" spans="1:6" ht="15" customHeight="1" x14ac:dyDescent="0.25">
      <c r="A77" s="34">
        <v>4350000</v>
      </c>
      <c r="B77" s="34" t="s">
        <v>6</v>
      </c>
      <c r="C77" s="41" t="s">
        <v>2383</v>
      </c>
      <c r="D77" s="34" t="s">
        <v>2021</v>
      </c>
      <c r="E77" s="34">
        <f>IFERROR((INDEX(Table4[],MATCH(JADID[[#This Row],[کد کالا]],Table4[کد کالا],0),1)),"جدید")</f>
        <v>1021</v>
      </c>
      <c r="F77" s="12">
        <f>IFERROR((INDEX(Table4[],MATCH(JADID[[#This Row],[کد کالا]],Table4[کد کالا],0),5)),"جدید")</f>
        <v>4350000</v>
      </c>
    </row>
    <row r="78" spans="1:6" ht="15" customHeight="1" x14ac:dyDescent="0.25">
      <c r="A78" s="33">
        <v>7125000</v>
      </c>
      <c r="B78" s="33" t="s">
        <v>26</v>
      </c>
      <c r="C78" s="40" t="s">
        <v>2384</v>
      </c>
      <c r="D78" s="33" t="s">
        <v>2022</v>
      </c>
      <c r="E78" s="33">
        <f>IFERROR((INDEX(Table4[],MATCH(JADID[[#This Row],[کد کالا]],Table4[کد کالا],0),1)),"جدید")</f>
        <v>1022</v>
      </c>
      <c r="F78" s="12">
        <f>IFERROR((INDEX(Table4[],MATCH(JADID[[#This Row],[کد کالا]],Table4[کد کالا],0),5)),"جدید")</f>
        <v>7125000</v>
      </c>
    </row>
    <row r="79" spans="1:6" ht="15" customHeight="1" x14ac:dyDescent="0.25">
      <c r="A79" s="34">
        <v>2625000</v>
      </c>
      <c r="B79" s="34" t="s">
        <v>6</v>
      </c>
      <c r="C79" s="41" t="s">
        <v>103</v>
      </c>
      <c r="D79" s="34" t="s">
        <v>104</v>
      </c>
      <c r="E79" s="34">
        <f>IFERROR((INDEX(Table4[],MATCH(JADID[[#This Row],[کد کالا]],Table4[کد کالا],0),1)),"جدید")</f>
        <v>33</v>
      </c>
      <c r="F79" s="12">
        <f>IFERROR((INDEX(Table4[],MATCH(JADID[[#This Row],[کد کالا]],Table4[کد کالا],0),5)),"جدید")</f>
        <v>2625000</v>
      </c>
    </row>
    <row r="80" spans="1:6" ht="15" customHeight="1" x14ac:dyDescent="0.25">
      <c r="A80" s="33">
        <v>710000</v>
      </c>
      <c r="B80" s="33" t="s">
        <v>33</v>
      </c>
      <c r="C80" s="40" t="s">
        <v>2385</v>
      </c>
      <c r="D80" s="33" t="s">
        <v>2023</v>
      </c>
      <c r="E80" s="33">
        <f>IFERROR((INDEX(Table4[],MATCH(JADID[[#This Row],[کد کالا]],Table4[کد کالا],0),1)),"جدید")</f>
        <v>1023</v>
      </c>
      <c r="F80" s="12">
        <f>IFERROR((INDEX(Table4[],MATCH(JADID[[#This Row],[کد کالا]],Table4[کد کالا],0),5)),"جدید")</f>
        <v>710000</v>
      </c>
    </row>
    <row r="81" spans="1:6" ht="15" customHeight="1" x14ac:dyDescent="0.25">
      <c r="A81" s="34">
        <v>915000</v>
      </c>
      <c r="B81" s="34" t="s">
        <v>5</v>
      </c>
      <c r="C81" s="41" t="s">
        <v>108</v>
      </c>
      <c r="D81" s="34" t="s">
        <v>109</v>
      </c>
      <c r="E81" s="34">
        <f>IFERROR((INDEX(Table4[],MATCH(JADID[[#This Row],[کد کالا]],Table4[کد کالا],0),1)),"جدید")</f>
        <v>35</v>
      </c>
      <c r="F81" s="12">
        <f>IFERROR((INDEX(Table4[],MATCH(JADID[[#This Row],[کد کالا]],Table4[کد کالا],0),5)),"جدید")</f>
        <v>915000</v>
      </c>
    </row>
    <row r="82" spans="1:6" ht="15" customHeight="1" x14ac:dyDescent="0.25">
      <c r="A82" s="33">
        <v>600000</v>
      </c>
      <c r="B82" s="33" t="s">
        <v>284</v>
      </c>
      <c r="C82" s="40" t="s">
        <v>1844</v>
      </c>
      <c r="D82" s="33" t="s">
        <v>1734</v>
      </c>
      <c r="E82" s="33">
        <f>IFERROR((INDEX(Table4[],MATCH(JADID[[#This Row],[کد کالا]],Table4[کد کالا],0),1)),"جدید")</f>
        <v>37</v>
      </c>
      <c r="F82" s="12">
        <f>IFERROR((INDEX(Table4[],MATCH(JADID[[#This Row],[کد کالا]],Table4[کد کالا],0),5)),"جدید")</f>
        <v>600000</v>
      </c>
    </row>
    <row r="83" spans="1:6" ht="15" customHeight="1" x14ac:dyDescent="0.25">
      <c r="A83" s="34">
        <v>1200000</v>
      </c>
      <c r="B83" s="34" t="s">
        <v>12</v>
      </c>
      <c r="C83" s="41" t="s">
        <v>117</v>
      </c>
      <c r="D83" s="34" t="s">
        <v>118</v>
      </c>
      <c r="E83" s="34">
        <f>IFERROR((INDEX(Table4[],MATCH(JADID[[#This Row],[کد کالا]],Table4[کد کالا],0),1)),"جدید")</f>
        <v>777</v>
      </c>
      <c r="F83" s="12">
        <f>IFERROR((INDEX(Table4[],MATCH(JADID[[#This Row],[کد کالا]],Table4[کد کالا],0),5)),"جدید")</f>
        <v>1200000</v>
      </c>
    </row>
    <row r="84" spans="1:6" ht="15" customHeight="1" x14ac:dyDescent="0.25">
      <c r="A84" s="33">
        <v>1387500</v>
      </c>
      <c r="B84" s="33" t="s">
        <v>5</v>
      </c>
      <c r="C84" s="40" t="s">
        <v>2386</v>
      </c>
      <c r="D84" s="33" t="s">
        <v>2024</v>
      </c>
      <c r="E84" s="33">
        <f>IFERROR((INDEX(Table4[],MATCH(JADID[[#This Row],[کد کالا]],Table4[کد کالا],0),1)),"جدید")</f>
        <v>1024</v>
      </c>
      <c r="F84" s="12">
        <f>IFERROR((INDEX(Table4[],MATCH(JADID[[#This Row],[کد کالا]],Table4[کد کالا],0),5)),"جدید")</f>
        <v>1387500</v>
      </c>
    </row>
    <row r="85" spans="1:6" ht="15" customHeight="1" x14ac:dyDescent="0.25">
      <c r="A85" s="34">
        <v>600000</v>
      </c>
      <c r="B85" s="34" t="s">
        <v>160</v>
      </c>
      <c r="C85" s="41" t="s">
        <v>119</v>
      </c>
      <c r="D85" s="34" t="s">
        <v>120</v>
      </c>
      <c r="E85" s="34">
        <f>IFERROR((INDEX(Table4[],MATCH(JADID[[#This Row],[کد کالا]],Table4[کد کالا],0),1)),"جدید")</f>
        <v>40</v>
      </c>
      <c r="F85" s="12">
        <f>IFERROR((INDEX(Table4[],MATCH(JADID[[#This Row],[کد کالا]],Table4[کد کالا],0),5)),"جدید")</f>
        <v>600000</v>
      </c>
    </row>
    <row r="86" spans="1:6" ht="15" customHeight="1" x14ac:dyDescent="0.25">
      <c r="A86" s="33">
        <v>1125000</v>
      </c>
      <c r="B86" s="33" t="s">
        <v>5</v>
      </c>
      <c r="C86" s="40" t="s">
        <v>121</v>
      </c>
      <c r="D86" s="33" t="s">
        <v>122</v>
      </c>
      <c r="E86" s="33">
        <f>IFERROR((INDEX(Table4[],MATCH(JADID[[#This Row],[کد کالا]],Table4[کد کالا],0),1)),"جدید")</f>
        <v>42</v>
      </c>
      <c r="F86" s="12">
        <f>IFERROR((INDEX(Table4[],MATCH(JADID[[#This Row],[کد کالا]],Table4[کد کالا],0),5)),"جدید")</f>
        <v>1125000</v>
      </c>
    </row>
    <row r="87" spans="1:6" ht="15" customHeight="1" x14ac:dyDescent="0.25">
      <c r="A87" s="34">
        <v>4080000</v>
      </c>
      <c r="B87" s="34" t="s">
        <v>6</v>
      </c>
      <c r="C87" s="41" t="s">
        <v>1842</v>
      </c>
      <c r="D87" s="34" t="s">
        <v>1736</v>
      </c>
      <c r="E87" s="34">
        <f>IFERROR((INDEX(Table4[],MATCH(JADID[[#This Row],[کد کالا]],Table4[کد کالا],0),1)),"جدید")</f>
        <v>43</v>
      </c>
      <c r="F87" s="12">
        <f>IFERROR((INDEX(Table4[],MATCH(JADID[[#This Row],[کد کالا]],Table4[کد کالا],0),5)),"جدید")</f>
        <v>4080000</v>
      </c>
    </row>
    <row r="88" spans="1:6" ht="15" customHeight="1" x14ac:dyDescent="0.25">
      <c r="A88" s="33">
        <v>2497500</v>
      </c>
      <c r="B88" s="33" t="s">
        <v>29</v>
      </c>
      <c r="C88" s="40" t="s">
        <v>123</v>
      </c>
      <c r="D88" s="33" t="s">
        <v>124</v>
      </c>
      <c r="E88" s="33">
        <f>IFERROR((INDEX(Table4[],MATCH(JADID[[#This Row],[کد کالا]],Table4[کد کالا],0),1)),"جدید")</f>
        <v>44</v>
      </c>
      <c r="F88" s="12">
        <f>IFERROR((INDEX(Table4[],MATCH(JADID[[#This Row],[کد کالا]],Table4[کد کالا],0),5)),"جدید")</f>
        <v>2497500</v>
      </c>
    </row>
    <row r="89" spans="1:6" ht="15" customHeight="1" x14ac:dyDescent="0.25">
      <c r="A89" s="34">
        <v>3697500</v>
      </c>
      <c r="B89" s="34" t="s">
        <v>29</v>
      </c>
      <c r="C89" s="41" t="s">
        <v>126</v>
      </c>
      <c r="D89" s="34" t="s">
        <v>127</v>
      </c>
      <c r="E89" s="34">
        <f>IFERROR((INDEX(Table4[],MATCH(JADID[[#This Row],[کد کالا]],Table4[کد کالا],0),1)),"جدید")</f>
        <v>45</v>
      </c>
      <c r="F89" s="12">
        <f>IFERROR((INDEX(Table4[],MATCH(JADID[[#This Row],[کد کالا]],Table4[کد کالا],0),5)),"جدید")</f>
        <v>3697500</v>
      </c>
    </row>
    <row r="90" spans="1:6" ht="15" customHeight="1" x14ac:dyDescent="0.25">
      <c r="A90" s="33">
        <v>442000</v>
      </c>
      <c r="B90" s="33" t="s">
        <v>129</v>
      </c>
      <c r="C90" s="40" t="s">
        <v>130</v>
      </c>
      <c r="D90" s="33" t="s">
        <v>131</v>
      </c>
      <c r="E90" s="33">
        <f>IFERROR((INDEX(Table4[],MATCH(JADID[[#This Row],[کد کالا]],Table4[کد کالا],0),1)),"جدید")</f>
        <v>46</v>
      </c>
      <c r="F90" s="12">
        <f>IFERROR((INDEX(Table4[],MATCH(JADID[[#This Row],[کد کالا]],Table4[کد کالا],0),5)),"جدید")</f>
        <v>442000</v>
      </c>
    </row>
    <row r="91" spans="1:6" ht="15" customHeight="1" x14ac:dyDescent="0.25">
      <c r="A91" s="34">
        <v>1125000</v>
      </c>
      <c r="B91" s="34" t="s">
        <v>5</v>
      </c>
      <c r="C91" s="41" t="s">
        <v>133</v>
      </c>
      <c r="D91" s="34" t="s">
        <v>134</v>
      </c>
      <c r="E91" s="34">
        <f>IFERROR((INDEX(Table4[],MATCH(JADID[[#This Row],[کد کالا]],Table4[کد کالا],0),1)),"جدید")</f>
        <v>47</v>
      </c>
      <c r="F91" s="12">
        <f>IFERROR((INDEX(Table4[],MATCH(JADID[[#This Row],[کد کالا]],Table4[کد کالا],0),5)),"جدید")</f>
        <v>1125000</v>
      </c>
    </row>
    <row r="92" spans="1:6" ht="15" customHeight="1" x14ac:dyDescent="0.25">
      <c r="A92" s="33">
        <v>2250000</v>
      </c>
      <c r="B92" s="33" t="s">
        <v>16</v>
      </c>
      <c r="C92" s="40" t="s">
        <v>140</v>
      </c>
      <c r="D92" s="33" t="s">
        <v>141</v>
      </c>
      <c r="E92" s="33">
        <f>IFERROR((INDEX(Table4[],MATCH(JADID[[#This Row],[کد کالا]],Table4[کد کالا],0),1)),"جدید")</f>
        <v>50</v>
      </c>
      <c r="F92" s="12">
        <f>IFERROR((INDEX(Table4[],MATCH(JADID[[#This Row],[کد کالا]],Table4[کد کالا],0),5)),"جدید")</f>
        <v>2250000</v>
      </c>
    </row>
    <row r="93" spans="1:6" ht="15" customHeight="1" x14ac:dyDescent="0.25">
      <c r="A93" s="34">
        <v>2700000</v>
      </c>
      <c r="B93" s="34" t="s">
        <v>6</v>
      </c>
      <c r="C93" s="41" t="s">
        <v>143</v>
      </c>
      <c r="D93" s="34" t="s">
        <v>144</v>
      </c>
      <c r="E93" s="34">
        <f>IFERROR((INDEX(Table4[],MATCH(JADID[[#This Row],[کد کالا]],Table4[کد کالا],0),1)),"جدید")</f>
        <v>51</v>
      </c>
      <c r="F93" s="12">
        <f>IFERROR((INDEX(Table4[],MATCH(JADID[[#This Row],[کد کالا]],Table4[کد کالا],0),5)),"جدید")</f>
        <v>2700000</v>
      </c>
    </row>
    <row r="94" spans="1:6" ht="15" customHeight="1" x14ac:dyDescent="0.25">
      <c r="A94" s="33">
        <v>3150000</v>
      </c>
      <c r="B94" s="33" t="s">
        <v>6</v>
      </c>
      <c r="C94" s="40" t="s">
        <v>1860</v>
      </c>
      <c r="D94" s="33" t="s">
        <v>1861</v>
      </c>
      <c r="E94" s="33">
        <f>IFERROR((INDEX(Table4[],MATCH(JADID[[#This Row],[کد کالا]],Table4[کد کالا],0),1)),"جدید")</f>
        <v>1025</v>
      </c>
      <c r="F94" s="12">
        <f>IFERROR((INDEX(Table4[],MATCH(JADID[[#This Row],[کد کالا]],Table4[کد کالا],0),5)),"جدید")</f>
        <v>3150000</v>
      </c>
    </row>
    <row r="95" spans="1:6" ht="15" customHeight="1" x14ac:dyDescent="0.25">
      <c r="A95" s="34">
        <v>3975000</v>
      </c>
      <c r="B95" s="34" t="s">
        <v>26</v>
      </c>
      <c r="C95" s="41" t="s">
        <v>145</v>
      </c>
      <c r="D95" s="34" t="s">
        <v>146</v>
      </c>
      <c r="E95" s="34">
        <f>IFERROR((INDEX(Table4[],MATCH(JADID[[#This Row],[کد کالا]],Table4[کد کالا],0),1)),"جدید")</f>
        <v>52</v>
      </c>
      <c r="F95" s="12">
        <f>IFERROR((INDEX(Table4[],MATCH(JADID[[#This Row],[کد کالا]],Table4[کد کالا],0),5)),"جدید")</f>
        <v>3975000</v>
      </c>
    </row>
    <row r="96" spans="1:6" ht="15" customHeight="1" x14ac:dyDescent="0.25">
      <c r="A96" s="33">
        <v>5400000</v>
      </c>
      <c r="B96" s="33" t="s">
        <v>19</v>
      </c>
      <c r="C96" s="40" t="s">
        <v>2387</v>
      </c>
      <c r="D96" s="33" t="s">
        <v>2025</v>
      </c>
      <c r="E96" s="33">
        <f>IFERROR((INDEX(Table4[],MATCH(JADID[[#This Row],[کد کالا]],Table4[کد کالا],0),1)),"جدید")</f>
        <v>1026</v>
      </c>
      <c r="F96" s="12">
        <f>IFERROR((INDEX(Table4[],MATCH(JADID[[#This Row],[کد کالا]],Table4[کد کالا],0),5)),"جدید")</f>
        <v>5400000</v>
      </c>
    </row>
    <row r="97" spans="1:6" ht="15" customHeight="1" x14ac:dyDescent="0.25">
      <c r="A97" s="34">
        <v>1875000</v>
      </c>
      <c r="B97" s="34" t="s">
        <v>29</v>
      </c>
      <c r="C97" s="41" t="s">
        <v>2388</v>
      </c>
      <c r="D97" s="34" t="s">
        <v>2026</v>
      </c>
      <c r="E97" s="34">
        <f>IFERROR((INDEX(Table4[],MATCH(JADID[[#This Row],[کد کالا]],Table4[کد کالا],0),1)),"جدید")</f>
        <v>1027</v>
      </c>
      <c r="F97" s="12">
        <f>IFERROR((INDEX(Table4[],MATCH(JADID[[#This Row],[کد کالا]],Table4[کد کالا],0),5)),"جدید")</f>
        <v>1875000</v>
      </c>
    </row>
    <row r="98" spans="1:6" ht="15" customHeight="1" x14ac:dyDescent="0.25">
      <c r="A98" s="33">
        <v>1875000</v>
      </c>
      <c r="B98" s="33" t="s">
        <v>29</v>
      </c>
      <c r="C98" s="40" t="s">
        <v>150</v>
      </c>
      <c r="D98" s="33" t="s">
        <v>151</v>
      </c>
      <c r="E98" s="33">
        <f>IFERROR((INDEX(Table4[],MATCH(JADID[[#This Row],[کد کالا]],Table4[کد کالا],0),1)),"جدید")</f>
        <v>54</v>
      </c>
      <c r="F98" s="12">
        <f>IFERROR((INDEX(Table4[],MATCH(JADID[[#This Row],[کد کالا]],Table4[کد کالا],0),5)),"جدید")</f>
        <v>1875000</v>
      </c>
    </row>
    <row r="99" spans="1:6" ht="15" customHeight="1" x14ac:dyDescent="0.25">
      <c r="A99" s="34">
        <v>2512500</v>
      </c>
      <c r="B99" s="34" t="s">
        <v>6</v>
      </c>
      <c r="C99" s="41" t="s">
        <v>153</v>
      </c>
      <c r="D99" s="34" t="s">
        <v>154</v>
      </c>
      <c r="E99" s="34">
        <f>IFERROR((INDEX(Table4[],MATCH(JADID[[#This Row],[کد کالا]],Table4[کد کالا],0),1)),"جدید")</f>
        <v>55</v>
      </c>
      <c r="F99" s="12">
        <f>IFERROR((INDEX(Table4[],MATCH(JADID[[#This Row],[کد کالا]],Table4[کد کالا],0),5)),"جدید")</f>
        <v>2512500</v>
      </c>
    </row>
    <row r="100" spans="1:6" ht="15" customHeight="1" x14ac:dyDescent="0.25">
      <c r="A100" s="33">
        <v>2145000</v>
      </c>
      <c r="B100" s="33" t="s">
        <v>5</v>
      </c>
      <c r="C100" s="40" t="s">
        <v>156</v>
      </c>
      <c r="D100" s="33" t="s">
        <v>157</v>
      </c>
      <c r="E100" s="33">
        <f>IFERROR((INDEX(Table4[],MATCH(JADID[[#This Row],[کد کالا]],Table4[کد کالا],0),1)),"جدید")</f>
        <v>778</v>
      </c>
      <c r="F100" s="12">
        <f>IFERROR((INDEX(Table4[],MATCH(JADID[[#This Row],[کد کالا]],Table4[کد کالا],0),5)),"جدید")</f>
        <v>2145000</v>
      </c>
    </row>
    <row r="101" spans="1:6" ht="15" customHeight="1" x14ac:dyDescent="0.25">
      <c r="A101" s="34">
        <v>600000</v>
      </c>
      <c r="B101" s="34" t="s">
        <v>87</v>
      </c>
      <c r="C101" s="41" t="s">
        <v>158</v>
      </c>
      <c r="D101" s="34" t="s">
        <v>159</v>
      </c>
      <c r="E101" s="34">
        <f>IFERROR((INDEX(Table4[],MATCH(JADID[[#This Row],[کد کالا]],Table4[کد کالا],0),1)),"جدید")</f>
        <v>779</v>
      </c>
      <c r="F101" s="12">
        <f>IFERROR((INDEX(Table4[],MATCH(JADID[[#This Row],[کد کالا]],Table4[کد کالا],0),5)),"جدید")</f>
        <v>600000</v>
      </c>
    </row>
    <row r="102" spans="1:6" ht="15" customHeight="1" x14ac:dyDescent="0.25">
      <c r="A102" s="33">
        <v>9675000</v>
      </c>
      <c r="B102" s="33" t="s">
        <v>19</v>
      </c>
      <c r="C102" s="40" t="s">
        <v>161</v>
      </c>
      <c r="D102" s="33" t="s">
        <v>162</v>
      </c>
      <c r="E102" s="33">
        <f>IFERROR((INDEX(Table4[],MATCH(JADID[[#This Row],[کد کالا]],Table4[کد کالا],0),1)),"جدید")</f>
        <v>56</v>
      </c>
      <c r="F102" s="12">
        <f>IFERROR((INDEX(Table4[],MATCH(JADID[[#This Row],[کد کالا]],Table4[کد کالا],0),5)),"جدید")</f>
        <v>9675000</v>
      </c>
    </row>
    <row r="103" spans="1:6" ht="15" customHeight="1" x14ac:dyDescent="0.25">
      <c r="A103" s="34">
        <v>742500</v>
      </c>
      <c r="B103" s="34" t="s">
        <v>65</v>
      </c>
      <c r="C103" s="41" t="s">
        <v>2389</v>
      </c>
      <c r="D103" s="34" t="s">
        <v>2027</v>
      </c>
      <c r="E103" s="34">
        <f>IFERROR((INDEX(Table4[],MATCH(JADID[[#This Row],[کد کالا]],Table4[کد کالا],0),1)),"جدید")</f>
        <v>1028</v>
      </c>
      <c r="F103" s="12">
        <f>IFERROR((INDEX(Table4[],MATCH(JADID[[#This Row],[کد کالا]],Table4[کد کالا],0),5)),"جدید")</f>
        <v>742500</v>
      </c>
    </row>
    <row r="104" spans="1:6" ht="15" customHeight="1" x14ac:dyDescent="0.25">
      <c r="A104" s="33">
        <v>1840000</v>
      </c>
      <c r="B104" s="33" t="s">
        <v>29</v>
      </c>
      <c r="C104" s="40" t="s">
        <v>163</v>
      </c>
      <c r="D104" s="33" t="s">
        <v>164</v>
      </c>
      <c r="E104" s="33">
        <f>IFERROR((INDEX(Table4[],MATCH(JADID[[#This Row],[کد کالا]],Table4[کد کالا],0),1)),"جدید")</f>
        <v>57</v>
      </c>
      <c r="F104" s="12">
        <f>IFERROR((INDEX(Table4[],MATCH(JADID[[#This Row],[کد کالا]],Table4[کد کالا],0),5)),"جدید")</f>
        <v>1840000</v>
      </c>
    </row>
    <row r="105" spans="1:6" ht="15" customHeight="1" x14ac:dyDescent="0.25">
      <c r="A105" s="34">
        <v>4050000</v>
      </c>
      <c r="B105" s="34" t="s">
        <v>16</v>
      </c>
      <c r="C105" s="41" t="s">
        <v>170</v>
      </c>
      <c r="D105" s="34" t="s">
        <v>171</v>
      </c>
      <c r="E105" s="34">
        <f>IFERROR((INDEX(Table4[],MATCH(JADID[[#This Row],[کد کالا]],Table4[کد کالا],0),1)),"جدید")</f>
        <v>59</v>
      </c>
      <c r="F105" s="12">
        <f>IFERROR((INDEX(Table4[],MATCH(JADID[[#This Row],[کد کالا]],Table4[کد کالا],0),5)),"جدید")</f>
        <v>4050000</v>
      </c>
    </row>
    <row r="106" spans="1:6" ht="15" customHeight="1" x14ac:dyDescent="0.25">
      <c r="A106" s="33">
        <v>4050000</v>
      </c>
      <c r="B106" s="33" t="s">
        <v>16</v>
      </c>
      <c r="C106" s="40" t="s">
        <v>2390</v>
      </c>
      <c r="D106" s="33" t="s">
        <v>2028</v>
      </c>
      <c r="E106" s="33">
        <f>IFERROR((INDEX(Table4[],MATCH(JADID[[#This Row],[کد کالا]],Table4[کد کالا],0),1)),"جدید")</f>
        <v>1029</v>
      </c>
      <c r="F106" s="12">
        <f>IFERROR((INDEX(Table4[],MATCH(JADID[[#This Row],[کد کالا]],Table4[کد کالا],0),5)),"جدید")</f>
        <v>4050000</v>
      </c>
    </row>
    <row r="107" spans="1:6" ht="15" customHeight="1" x14ac:dyDescent="0.25">
      <c r="A107" s="34">
        <v>4725000</v>
      </c>
      <c r="B107" s="34" t="s">
        <v>20</v>
      </c>
      <c r="C107" s="41" t="s">
        <v>172</v>
      </c>
      <c r="D107" s="34" t="s">
        <v>173</v>
      </c>
      <c r="E107" s="34">
        <f>IFERROR((INDEX(Table4[],MATCH(JADID[[#This Row],[کد کالا]],Table4[کد کالا],0),1)),"جدید")</f>
        <v>60</v>
      </c>
      <c r="F107" s="12">
        <f>IFERROR((INDEX(Table4[],MATCH(JADID[[#This Row],[کد کالا]],Table4[کد کالا],0),5)),"جدید")</f>
        <v>4725000</v>
      </c>
    </row>
    <row r="108" spans="1:6" ht="15" customHeight="1" x14ac:dyDescent="0.25">
      <c r="A108" s="33">
        <v>3592500</v>
      </c>
      <c r="B108" s="33" t="s">
        <v>6</v>
      </c>
      <c r="C108" s="40" t="s">
        <v>174</v>
      </c>
      <c r="D108" s="33" t="s">
        <v>175</v>
      </c>
      <c r="E108" s="33">
        <f>IFERROR((INDEX(Table4[],MATCH(JADID[[#This Row],[کد کالا]],Table4[کد کالا],0),1)),"جدید")</f>
        <v>61</v>
      </c>
      <c r="F108" s="12">
        <f>IFERROR((INDEX(Table4[],MATCH(JADID[[#This Row],[کد کالا]],Table4[کد کالا],0),5)),"جدید")</f>
        <v>3592500</v>
      </c>
    </row>
    <row r="109" spans="1:6" ht="15" customHeight="1" x14ac:dyDescent="0.25">
      <c r="A109" s="34">
        <v>2621250</v>
      </c>
      <c r="B109" s="34" t="s">
        <v>6</v>
      </c>
      <c r="C109" s="41" t="s">
        <v>176</v>
      </c>
      <c r="D109" s="34" t="s">
        <v>177</v>
      </c>
      <c r="E109" s="34">
        <f>IFERROR((INDEX(Table4[],MATCH(JADID[[#This Row],[کد کالا]],Table4[کد کالا],0),1)),"جدید")</f>
        <v>62</v>
      </c>
      <c r="F109" s="12">
        <f>IFERROR((INDEX(Table4[],MATCH(JADID[[#This Row],[کد کالا]],Table4[کد کالا],0),5)),"جدید")</f>
        <v>2621250</v>
      </c>
    </row>
    <row r="110" spans="1:6" ht="15" customHeight="1" x14ac:dyDescent="0.25">
      <c r="A110" s="33">
        <v>2017500</v>
      </c>
      <c r="B110" s="33" t="s">
        <v>6</v>
      </c>
      <c r="C110" s="40" t="s">
        <v>178</v>
      </c>
      <c r="D110" s="33" t="s">
        <v>179</v>
      </c>
      <c r="E110" s="33">
        <f>IFERROR((INDEX(Table4[],MATCH(JADID[[#This Row],[کد کالا]],Table4[کد کالا],0),1)),"جدید")</f>
        <v>63</v>
      </c>
      <c r="F110" s="12">
        <f>IFERROR((INDEX(Table4[],MATCH(JADID[[#This Row],[کد کالا]],Table4[کد کالا],0),5)),"جدید")</f>
        <v>2017500</v>
      </c>
    </row>
    <row r="111" spans="1:6" ht="15" customHeight="1" x14ac:dyDescent="0.25">
      <c r="A111" s="34">
        <v>3750000</v>
      </c>
      <c r="B111" s="34" t="s">
        <v>6</v>
      </c>
      <c r="C111" s="41" t="s">
        <v>180</v>
      </c>
      <c r="D111" s="34" t="s">
        <v>181</v>
      </c>
      <c r="E111" s="34">
        <f>IFERROR((INDEX(Table4[],MATCH(JADID[[#This Row],[کد کالا]],Table4[کد کالا],0),1)),"جدید")</f>
        <v>64</v>
      </c>
      <c r="F111" s="12">
        <f>IFERROR((INDEX(Table4[],MATCH(JADID[[#This Row],[کد کالا]],Table4[کد کالا],0),5)),"جدید")</f>
        <v>3750000</v>
      </c>
    </row>
    <row r="112" spans="1:6" ht="15" customHeight="1" x14ac:dyDescent="0.25">
      <c r="A112" s="33">
        <v>2700000</v>
      </c>
      <c r="B112" s="33" t="s">
        <v>6</v>
      </c>
      <c r="C112" s="40" t="s">
        <v>182</v>
      </c>
      <c r="D112" s="33" t="s">
        <v>183</v>
      </c>
      <c r="E112" s="33">
        <f>IFERROR((INDEX(Table4[],MATCH(JADID[[#This Row],[کد کالا]],Table4[کد کالا],0),1)),"جدید")</f>
        <v>65</v>
      </c>
      <c r="F112" s="12">
        <f>IFERROR((INDEX(Table4[],MATCH(JADID[[#This Row],[کد کالا]],Table4[کد کالا],0),5)),"جدید")</f>
        <v>2700000</v>
      </c>
    </row>
    <row r="113" spans="1:6" ht="15" customHeight="1" x14ac:dyDescent="0.25">
      <c r="A113" s="34">
        <v>1800000</v>
      </c>
      <c r="B113" s="34" t="s">
        <v>5</v>
      </c>
      <c r="C113" s="41" t="s">
        <v>2391</v>
      </c>
      <c r="D113" s="34" t="s">
        <v>2029</v>
      </c>
      <c r="E113" s="34">
        <f>IFERROR((INDEX(Table4[],MATCH(JADID[[#This Row],[کد کالا]],Table4[کد کالا],0),1)),"جدید")</f>
        <v>1030</v>
      </c>
      <c r="F113" s="12">
        <f>IFERROR((INDEX(Table4[],MATCH(JADID[[#This Row],[کد کالا]],Table4[کد کالا],0),5)),"جدید")</f>
        <v>1800000</v>
      </c>
    </row>
    <row r="114" spans="1:6" ht="15" customHeight="1" x14ac:dyDescent="0.25">
      <c r="A114" s="33">
        <v>2670000</v>
      </c>
      <c r="B114" s="33" t="s">
        <v>6</v>
      </c>
      <c r="C114" s="40" t="s">
        <v>2392</v>
      </c>
      <c r="D114" s="33" t="s">
        <v>2030</v>
      </c>
      <c r="E114" s="33">
        <f>IFERROR((INDEX(Table4[],MATCH(JADID[[#This Row],[کد کالا]],Table4[کد کالا],0),1)),"جدید")</f>
        <v>1031</v>
      </c>
      <c r="F114" s="12">
        <f>IFERROR((INDEX(Table4[],MATCH(JADID[[#This Row],[کد کالا]],Table4[کد کالا],0),5)),"جدید")</f>
        <v>2670000</v>
      </c>
    </row>
    <row r="115" spans="1:6" ht="15" customHeight="1" x14ac:dyDescent="0.25">
      <c r="A115" s="34">
        <v>1875000</v>
      </c>
      <c r="B115" s="34" t="s">
        <v>29</v>
      </c>
      <c r="C115" s="41" t="s">
        <v>1862</v>
      </c>
      <c r="D115" s="34" t="s">
        <v>1863</v>
      </c>
      <c r="E115" s="34">
        <f>IFERROR((INDEX(Table4[],MATCH(JADID[[#This Row],[کد کالا]],Table4[کد کالا],0),1)),"جدید")</f>
        <v>1032</v>
      </c>
      <c r="F115" s="12">
        <f>IFERROR((INDEX(Table4[],MATCH(JADID[[#This Row],[کد کالا]],Table4[کد کالا],0),5)),"جدید")</f>
        <v>1875000</v>
      </c>
    </row>
    <row r="116" spans="1:6" ht="15" customHeight="1" x14ac:dyDescent="0.25">
      <c r="A116" s="33">
        <v>2212500</v>
      </c>
      <c r="B116" s="33" t="s">
        <v>29</v>
      </c>
      <c r="C116" s="40" t="s">
        <v>2393</v>
      </c>
      <c r="D116" s="33" t="s">
        <v>2031</v>
      </c>
      <c r="E116" s="33">
        <f>IFERROR((INDEX(Table4[],MATCH(JADID[[#This Row],[کد کالا]],Table4[کد کالا],0),1)),"جدید")</f>
        <v>1033</v>
      </c>
      <c r="F116" s="12">
        <f>IFERROR((INDEX(Table4[],MATCH(JADID[[#This Row],[کد کالا]],Table4[کد کالا],0),5)),"جدید")</f>
        <v>2212500</v>
      </c>
    </row>
    <row r="117" spans="1:6" ht="15" customHeight="1" x14ac:dyDescent="0.25">
      <c r="A117" s="34">
        <v>1875000</v>
      </c>
      <c r="B117" s="34" t="s">
        <v>99</v>
      </c>
      <c r="C117" s="41" t="s">
        <v>186</v>
      </c>
      <c r="D117" s="34" t="s">
        <v>187</v>
      </c>
      <c r="E117" s="34">
        <f>IFERROR((INDEX(Table4[],MATCH(JADID[[#This Row],[کد کالا]],Table4[کد کالا],0),1)),"جدید")</f>
        <v>781</v>
      </c>
      <c r="F117" s="12">
        <f>IFERROR((INDEX(Table4[],MATCH(JADID[[#This Row],[کد کالا]],Table4[کد کالا],0),5)),"جدید")</f>
        <v>1875000</v>
      </c>
    </row>
    <row r="118" spans="1:6" ht="15" customHeight="1" x14ac:dyDescent="0.25">
      <c r="A118" s="33">
        <v>4387500</v>
      </c>
      <c r="B118" s="33" t="s">
        <v>6</v>
      </c>
      <c r="C118" s="40" t="s">
        <v>2394</v>
      </c>
      <c r="D118" s="33" t="s">
        <v>2032</v>
      </c>
      <c r="E118" s="33">
        <f>IFERROR((INDEX(Table4[],MATCH(JADID[[#This Row],[کد کالا]],Table4[کد کالا],0),1)),"جدید")</f>
        <v>1034</v>
      </c>
      <c r="F118" s="12">
        <f>IFERROR((INDEX(Table4[],MATCH(JADID[[#This Row],[کد کالا]],Table4[کد کالا],0),5)),"جدید")</f>
        <v>4387500</v>
      </c>
    </row>
    <row r="119" spans="1:6" ht="15" customHeight="1" x14ac:dyDescent="0.25">
      <c r="A119" s="34">
        <v>2212500</v>
      </c>
      <c r="B119" s="34" t="s">
        <v>29</v>
      </c>
      <c r="C119" s="41" t="s">
        <v>2395</v>
      </c>
      <c r="D119" s="34" t="s">
        <v>2033</v>
      </c>
      <c r="E119" s="34">
        <f>IFERROR((INDEX(Table4[],MATCH(JADID[[#This Row],[کد کالا]],Table4[کد کالا],0),1)),"جدید")</f>
        <v>1035</v>
      </c>
      <c r="F119" s="12">
        <f>IFERROR((INDEX(Table4[],MATCH(JADID[[#This Row],[کد کالا]],Table4[کد کالا],0),5)),"جدید")</f>
        <v>2212500</v>
      </c>
    </row>
    <row r="120" spans="1:6" ht="15" customHeight="1" x14ac:dyDescent="0.25">
      <c r="A120" s="33">
        <v>2800000</v>
      </c>
      <c r="B120" s="33" t="s">
        <v>29</v>
      </c>
      <c r="C120" s="40" t="s">
        <v>189</v>
      </c>
      <c r="D120" s="33" t="s">
        <v>190</v>
      </c>
      <c r="E120" s="33">
        <f>IFERROR((INDEX(Table4[],MATCH(JADID[[#This Row],[کد کالا]],Table4[کد کالا],0),1)),"جدید")</f>
        <v>67</v>
      </c>
      <c r="F120" s="12">
        <f>IFERROR((INDEX(Table4[],MATCH(JADID[[#This Row],[کد کالا]],Table4[کد کالا],0),5)),"جدید")</f>
        <v>2800000</v>
      </c>
    </row>
    <row r="121" spans="1:6" ht="15" customHeight="1" x14ac:dyDescent="0.25">
      <c r="A121" s="34">
        <v>2212500</v>
      </c>
      <c r="B121" s="34" t="s">
        <v>29</v>
      </c>
      <c r="C121" s="41" t="s">
        <v>1864</v>
      </c>
      <c r="D121" s="34" t="s">
        <v>1865</v>
      </c>
      <c r="E121" s="34">
        <f>IFERROR((INDEX(Table4[],MATCH(JADID[[#This Row],[کد کالا]],Table4[کد کالا],0),1)),"جدید")</f>
        <v>1036</v>
      </c>
      <c r="F121" s="12">
        <f>IFERROR((INDEX(Table4[],MATCH(JADID[[#This Row],[کد کالا]],Table4[کد کالا],0),5)),"جدید")</f>
        <v>2212500</v>
      </c>
    </row>
    <row r="122" spans="1:6" ht="15" customHeight="1" x14ac:dyDescent="0.25">
      <c r="A122" s="33">
        <v>2200000</v>
      </c>
      <c r="B122" s="33" t="s">
        <v>92</v>
      </c>
      <c r="C122" s="40" t="s">
        <v>191</v>
      </c>
      <c r="D122" s="33" t="s">
        <v>192</v>
      </c>
      <c r="E122" s="33">
        <f>IFERROR((INDEX(Table4[],MATCH(JADID[[#This Row],[کد کالا]],Table4[کد کالا],0),1)),"جدید")</f>
        <v>68</v>
      </c>
      <c r="F122" s="12">
        <f>IFERROR((INDEX(Table4[],MATCH(JADID[[#This Row],[کد کالا]],Table4[کد کالا],0),5)),"جدید")</f>
        <v>2200000</v>
      </c>
    </row>
    <row r="123" spans="1:6" ht="15" customHeight="1" x14ac:dyDescent="0.25">
      <c r="A123" s="34">
        <v>2200000</v>
      </c>
      <c r="B123" s="34" t="s">
        <v>92</v>
      </c>
      <c r="C123" s="41" t="s">
        <v>1841</v>
      </c>
      <c r="D123" s="34" t="s">
        <v>1737</v>
      </c>
      <c r="E123" s="34">
        <f>IFERROR((INDEX(Table4[],MATCH(JADID[[#This Row],[کد کالا]],Table4[کد کالا],0),1)),"جدید")</f>
        <v>69</v>
      </c>
      <c r="F123" s="12">
        <f>IFERROR((INDEX(Table4[],MATCH(JADID[[#This Row],[کد کالا]],Table4[کد کالا],0),5)),"جدید")</f>
        <v>2200000</v>
      </c>
    </row>
    <row r="124" spans="1:6" ht="15" customHeight="1" x14ac:dyDescent="0.25">
      <c r="A124" s="33">
        <v>2200000</v>
      </c>
      <c r="B124" s="33" t="s">
        <v>29</v>
      </c>
      <c r="C124" s="40" t="s">
        <v>194</v>
      </c>
      <c r="D124" s="33" t="s">
        <v>195</v>
      </c>
      <c r="E124" s="33">
        <f>IFERROR((INDEX(Table4[],MATCH(JADID[[#This Row],[کد کالا]],Table4[کد کالا],0),1)),"جدید")</f>
        <v>70</v>
      </c>
      <c r="F124" s="12">
        <f>IFERROR((INDEX(Table4[],MATCH(JADID[[#This Row],[کد کالا]],Table4[کد کالا],0),5)),"جدید")</f>
        <v>2200000</v>
      </c>
    </row>
    <row r="125" spans="1:6" ht="15" customHeight="1" x14ac:dyDescent="0.25">
      <c r="A125" s="34">
        <v>2212500</v>
      </c>
      <c r="B125" s="34" t="s">
        <v>29</v>
      </c>
      <c r="C125" s="41" t="s">
        <v>196</v>
      </c>
      <c r="D125" s="34" t="s">
        <v>197</v>
      </c>
      <c r="E125" s="34">
        <f>IFERROR((INDEX(Table4[],MATCH(JADID[[#This Row],[کد کالا]],Table4[کد کالا],0),1)),"جدید")</f>
        <v>782</v>
      </c>
      <c r="F125" s="12">
        <f>IFERROR((INDEX(Table4[],MATCH(JADID[[#This Row],[کد کالا]],Table4[کد کالا],0),5)),"جدید")</f>
        <v>2212500</v>
      </c>
    </row>
    <row r="126" spans="1:6" ht="15" customHeight="1" x14ac:dyDescent="0.25">
      <c r="A126" s="33">
        <v>4125000</v>
      </c>
      <c r="B126" s="33" t="s">
        <v>32</v>
      </c>
      <c r="C126" s="40" t="s">
        <v>2396</v>
      </c>
      <c r="D126" s="33" t="s">
        <v>2034</v>
      </c>
      <c r="E126" s="33">
        <f>IFERROR((INDEX(Table4[],MATCH(JADID[[#This Row],[کد کالا]],Table4[کد کالا],0),1)),"جدید")</f>
        <v>1037</v>
      </c>
      <c r="F126" s="12">
        <f>IFERROR((INDEX(Table4[],MATCH(JADID[[#This Row],[کد کالا]],Table4[کد کالا],0),5)),"جدید")</f>
        <v>4125000</v>
      </c>
    </row>
    <row r="127" spans="1:6" ht="15" customHeight="1" x14ac:dyDescent="0.25">
      <c r="A127" s="34">
        <v>3600000</v>
      </c>
      <c r="B127" s="34" t="s">
        <v>5</v>
      </c>
      <c r="C127" s="41" t="s">
        <v>198</v>
      </c>
      <c r="D127" s="34" t="s">
        <v>199</v>
      </c>
      <c r="E127" s="34">
        <f>IFERROR((INDEX(Table4[],MATCH(JADID[[#This Row],[کد کالا]],Table4[کد کالا],0),1)),"جدید")</f>
        <v>783</v>
      </c>
      <c r="F127" s="12">
        <f>IFERROR((INDEX(Table4[],MATCH(JADID[[#This Row],[کد کالا]],Table4[کد کالا],0),5)),"جدید")</f>
        <v>3600000</v>
      </c>
    </row>
    <row r="128" spans="1:6" ht="15" customHeight="1" x14ac:dyDescent="0.25">
      <c r="A128" s="33">
        <v>340000</v>
      </c>
      <c r="B128" s="33" t="s">
        <v>33</v>
      </c>
      <c r="C128" s="40" t="s">
        <v>2397</v>
      </c>
      <c r="D128" s="33" t="s">
        <v>2035</v>
      </c>
      <c r="E128" s="33">
        <f>IFERROR((INDEX(Table4[],MATCH(JADID[[#This Row],[کد کالا]],Table4[کد کالا],0),1)),"جدید")</f>
        <v>1038</v>
      </c>
      <c r="F128" s="12">
        <f>IFERROR((INDEX(Table4[],MATCH(JADID[[#This Row],[کد کالا]],Table4[کد کالا],0),5)),"جدید")</f>
        <v>340000</v>
      </c>
    </row>
    <row r="129" spans="1:6" ht="15" customHeight="1" x14ac:dyDescent="0.25">
      <c r="A129" s="34">
        <v>345000</v>
      </c>
      <c r="B129" s="34" t="s">
        <v>33</v>
      </c>
      <c r="C129" s="41" t="s">
        <v>2398</v>
      </c>
      <c r="D129" s="34" t="s">
        <v>2036</v>
      </c>
      <c r="E129" s="34">
        <f>IFERROR((INDEX(Table4[],MATCH(JADID[[#This Row],[کد کالا]],Table4[کد کالا],0),1)),"جدید")</f>
        <v>1039</v>
      </c>
      <c r="F129" s="12">
        <f>IFERROR((INDEX(Table4[],MATCH(JADID[[#This Row],[کد کالا]],Table4[کد کالا],0),5)),"جدید")</f>
        <v>345000</v>
      </c>
    </row>
    <row r="130" spans="1:6" ht="15" customHeight="1" x14ac:dyDescent="0.25">
      <c r="A130" s="33">
        <v>340000</v>
      </c>
      <c r="B130" s="33" t="s">
        <v>33</v>
      </c>
      <c r="C130" s="40" t="s">
        <v>2399</v>
      </c>
      <c r="D130" s="33" t="s">
        <v>2037</v>
      </c>
      <c r="E130" s="33">
        <f>IFERROR((INDEX(Table4[],MATCH(JADID[[#This Row],[کد کالا]],Table4[کد کالا],0),1)),"جدید")</f>
        <v>1040</v>
      </c>
      <c r="F130" s="12">
        <f>IFERROR((INDEX(Table4[],MATCH(JADID[[#This Row],[کد کالا]],Table4[کد کالا],0),5)),"جدید")</f>
        <v>340000</v>
      </c>
    </row>
    <row r="131" spans="1:6" ht="15" customHeight="1" x14ac:dyDescent="0.25">
      <c r="A131" s="34">
        <v>340000</v>
      </c>
      <c r="B131" s="34" t="s">
        <v>33</v>
      </c>
      <c r="C131" s="41" t="s">
        <v>2400</v>
      </c>
      <c r="D131" s="34" t="s">
        <v>2038</v>
      </c>
      <c r="E131" s="34">
        <f>IFERROR((INDEX(Table4[],MATCH(JADID[[#This Row],[کد کالا]],Table4[کد کالا],0),1)),"جدید")</f>
        <v>1041</v>
      </c>
      <c r="F131" s="12">
        <f>IFERROR((INDEX(Table4[],MATCH(JADID[[#This Row],[کد کالا]],Table4[کد کالا],0),5)),"جدید")</f>
        <v>340000</v>
      </c>
    </row>
    <row r="132" spans="1:6" ht="15" customHeight="1" x14ac:dyDescent="0.25">
      <c r="A132" s="33">
        <v>742500</v>
      </c>
      <c r="B132" s="33" t="s">
        <v>5</v>
      </c>
      <c r="C132" s="40" t="s">
        <v>2401</v>
      </c>
      <c r="D132" s="33" t="s">
        <v>2039</v>
      </c>
      <c r="E132" s="33">
        <f>IFERROR((INDEX(Table4[],MATCH(JADID[[#This Row],[کد کالا]],Table4[کد کالا],0),1)),"جدید")</f>
        <v>1042</v>
      </c>
      <c r="F132" s="12">
        <f>IFERROR((INDEX(Table4[],MATCH(JADID[[#This Row],[کد کالا]],Table4[کد کالا],0),5)),"جدید")</f>
        <v>742500</v>
      </c>
    </row>
    <row r="133" spans="1:6" ht="15" customHeight="1" x14ac:dyDescent="0.25">
      <c r="A133" s="34">
        <v>1920000</v>
      </c>
      <c r="B133" s="34" t="s">
        <v>39</v>
      </c>
      <c r="C133" s="41" t="s">
        <v>1866</v>
      </c>
      <c r="D133" s="34" t="s">
        <v>1867</v>
      </c>
      <c r="E133" s="34">
        <f>IFERROR((INDEX(Table4[],MATCH(JADID[[#This Row],[کد کالا]],Table4[کد کالا],0),1)),"جدید")</f>
        <v>1043</v>
      </c>
      <c r="F133" s="12">
        <f>IFERROR((INDEX(Table4[],MATCH(JADID[[#This Row],[کد کالا]],Table4[کد کالا],0),5)),"جدید")</f>
        <v>1920000</v>
      </c>
    </row>
    <row r="134" spans="1:6" ht="15" customHeight="1" x14ac:dyDescent="0.25">
      <c r="A134" s="33">
        <v>3200000</v>
      </c>
      <c r="B134" s="33" t="s">
        <v>6</v>
      </c>
      <c r="C134" s="40" t="s">
        <v>2402</v>
      </c>
      <c r="D134" s="33" t="s">
        <v>2040</v>
      </c>
      <c r="E134" s="33">
        <f>IFERROR((INDEX(Table4[],MATCH(JADID[[#This Row],[کد کالا]],Table4[کد کالا],0),1)),"جدید")</f>
        <v>1044</v>
      </c>
      <c r="F134" s="12">
        <f>IFERROR((INDEX(Table4[],MATCH(JADID[[#This Row],[کد کالا]],Table4[کد کالا],0),5)),"جدید")</f>
        <v>3200000</v>
      </c>
    </row>
    <row r="135" spans="1:6" ht="15" customHeight="1" x14ac:dyDescent="0.25">
      <c r="A135" s="34">
        <v>4400000</v>
      </c>
      <c r="B135" s="34" t="s">
        <v>23</v>
      </c>
      <c r="C135" s="41" t="s">
        <v>201</v>
      </c>
      <c r="D135" s="34" t="s">
        <v>202</v>
      </c>
      <c r="E135" s="34">
        <f>IFERROR((INDEX(Table4[],MATCH(JADID[[#This Row],[کد کالا]],Table4[کد کالا],0),1)),"جدید")</f>
        <v>72</v>
      </c>
      <c r="F135" s="12">
        <f>IFERROR((INDEX(Table4[],MATCH(JADID[[#This Row],[کد کالا]],Table4[کد کالا],0),5)),"جدید")</f>
        <v>4400000</v>
      </c>
    </row>
    <row r="136" spans="1:6" ht="15" customHeight="1" x14ac:dyDescent="0.25">
      <c r="A136" s="33">
        <v>2960000</v>
      </c>
      <c r="B136" s="33" t="s">
        <v>29</v>
      </c>
      <c r="C136" s="40" t="s">
        <v>203</v>
      </c>
      <c r="D136" s="33" t="s">
        <v>204</v>
      </c>
      <c r="E136" s="33">
        <f>IFERROR((INDEX(Table4[],MATCH(JADID[[#This Row],[کد کالا]],Table4[کد کالا],0),1)),"جدید")</f>
        <v>73</v>
      </c>
      <c r="F136" s="12">
        <f>IFERROR((INDEX(Table4[],MATCH(JADID[[#This Row],[کد کالا]],Table4[کد کالا],0),5)),"جدید")</f>
        <v>2960000</v>
      </c>
    </row>
    <row r="137" spans="1:6" ht="15" customHeight="1" x14ac:dyDescent="0.25">
      <c r="A137" s="34">
        <v>810000</v>
      </c>
      <c r="B137" s="34" t="s">
        <v>16</v>
      </c>
      <c r="C137" s="41" t="s">
        <v>205</v>
      </c>
      <c r="D137" s="34" t="s">
        <v>206</v>
      </c>
      <c r="E137" s="34">
        <f>IFERROR((INDEX(Table4[],MATCH(JADID[[#This Row],[کد کالا]],Table4[کد کالا],0),1)),"جدید")</f>
        <v>74</v>
      </c>
      <c r="F137" s="12">
        <f>IFERROR((INDEX(Table4[],MATCH(JADID[[#This Row],[کد کالا]],Table4[کد کالا],0),5)),"جدید")</f>
        <v>810000</v>
      </c>
    </row>
    <row r="138" spans="1:6" ht="15" customHeight="1" x14ac:dyDescent="0.25">
      <c r="A138" s="33">
        <v>2100000</v>
      </c>
      <c r="B138" s="33" t="s">
        <v>56</v>
      </c>
      <c r="C138" s="40" t="s">
        <v>2403</v>
      </c>
      <c r="D138" s="33" t="s">
        <v>2041</v>
      </c>
      <c r="E138" s="33">
        <f>IFERROR((INDEX(Table4[],MATCH(JADID[[#This Row],[کد کالا]],Table4[کد کالا],0),1)),"جدید")</f>
        <v>1045</v>
      </c>
      <c r="F138" s="12">
        <f>IFERROR((INDEX(Table4[],MATCH(JADID[[#This Row],[کد کالا]],Table4[کد کالا],0),5)),"جدید")</f>
        <v>2100000</v>
      </c>
    </row>
    <row r="139" spans="1:6" ht="15" customHeight="1" x14ac:dyDescent="0.25">
      <c r="A139" s="34">
        <v>1425000</v>
      </c>
      <c r="B139" s="34" t="s">
        <v>116</v>
      </c>
      <c r="C139" s="41" t="s">
        <v>2404</v>
      </c>
      <c r="D139" s="34" t="s">
        <v>2042</v>
      </c>
      <c r="E139" s="34">
        <f>IFERROR((INDEX(Table4[],MATCH(JADID[[#This Row],[کد کالا]],Table4[کد کالا],0),1)),"جدید")</f>
        <v>1046</v>
      </c>
      <c r="F139" s="12">
        <f>IFERROR((INDEX(Table4[],MATCH(JADID[[#This Row],[کد کالا]],Table4[کد کالا],0),5)),"جدید")</f>
        <v>1425000</v>
      </c>
    </row>
    <row r="140" spans="1:6" ht="15" customHeight="1" x14ac:dyDescent="0.25">
      <c r="A140" s="33">
        <v>1792500</v>
      </c>
      <c r="B140" s="33" t="s">
        <v>6</v>
      </c>
      <c r="C140" s="40" t="s">
        <v>209</v>
      </c>
      <c r="D140" s="33" t="s">
        <v>210</v>
      </c>
      <c r="E140" s="33">
        <f>IFERROR((INDEX(Table4[],MATCH(JADID[[#This Row],[کد کالا]],Table4[کد کالا],0),1)),"جدید")</f>
        <v>785</v>
      </c>
      <c r="F140" s="12">
        <f>IFERROR((INDEX(Table4[],MATCH(JADID[[#This Row],[کد کالا]],Table4[کد کالا],0),5)),"جدید")</f>
        <v>1792500</v>
      </c>
    </row>
    <row r="141" spans="1:6" ht="15" customHeight="1" x14ac:dyDescent="0.25">
      <c r="A141" s="34">
        <v>2812500</v>
      </c>
      <c r="B141" s="34" t="s">
        <v>6</v>
      </c>
      <c r="C141" s="41" t="s">
        <v>214</v>
      </c>
      <c r="D141" s="34" t="s">
        <v>215</v>
      </c>
      <c r="E141" s="34">
        <f>IFERROR((INDEX(Table4[],MATCH(JADID[[#This Row],[کد کالا]],Table4[کد کالا],0),1)),"جدید")</f>
        <v>76</v>
      </c>
      <c r="F141" s="12">
        <f>IFERROR((INDEX(Table4[],MATCH(JADID[[#This Row],[کد کالا]],Table4[کد کالا],0),5)),"جدید")</f>
        <v>2812500</v>
      </c>
    </row>
    <row r="142" spans="1:6" ht="15" customHeight="1" x14ac:dyDescent="0.25">
      <c r="A142" s="33">
        <v>2100000</v>
      </c>
      <c r="B142" s="33" t="s">
        <v>5</v>
      </c>
      <c r="C142" s="40" t="s">
        <v>216</v>
      </c>
      <c r="D142" s="33" t="s">
        <v>217</v>
      </c>
      <c r="E142" s="33">
        <f>IFERROR((INDEX(Table4[],MATCH(JADID[[#This Row],[کد کالا]],Table4[کد کالا],0),1)),"جدید")</f>
        <v>786</v>
      </c>
      <c r="F142" s="12">
        <f>IFERROR((INDEX(Table4[],MATCH(JADID[[#This Row],[کد کالا]],Table4[کد کالا],0),5)),"جدید")</f>
        <v>2100000</v>
      </c>
    </row>
    <row r="143" spans="1:6" ht="15" customHeight="1" x14ac:dyDescent="0.25">
      <c r="A143" s="34">
        <v>3600000</v>
      </c>
      <c r="B143" s="34" t="s">
        <v>29</v>
      </c>
      <c r="C143" s="41" t="s">
        <v>218</v>
      </c>
      <c r="D143" s="34" t="s">
        <v>219</v>
      </c>
      <c r="E143" s="34">
        <f>IFERROR((INDEX(Table4[],MATCH(JADID[[#This Row],[کد کالا]],Table4[کد کالا],0),1)),"جدید")</f>
        <v>77</v>
      </c>
      <c r="F143" s="12">
        <f>IFERROR((INDEX(Table4[],MATCH(JADID[[#This Row],[کد کالا]],Table4[کد کالا],0),5)),"جدید")</f>
        <v>3600000</v>
      </c>
    </row>
    <row r="144" spans="1:6" ht="15" customHeight="1" x14ac:dyDescent="0.25">
      <c r="A144" s="33">
        <v>1455000</v>
      </c>
      <c r="B144" s="33" t="s">
        <v>6</v>
      </c>
      <c r="C144" s="40" t="s">
        <v>220</v>
      </c>
      <c r="D144" s="33" t="s">
        <v>221</v>
      </c>
      <c r="E144" s="33">
        <f>IFERROR((INDEX(Table4[],MATCH(JADID[[#This Row],[کد کالا]],Table4[کد کالا],0),1)),"جدید")</f>
        <v>78</v>
      </c>
      <c r="F144" s="12">
        <f>IFERROR((INDEX(Table4[],MATCH(JADID[[#This Row],[کد کالا]],Table4[کد کالا],0),5)),"جدید")</f>
        <v>1455000</v>
      </c>
    </row>
    <row r="145" spans="1:6" ht="15" customHeight="1" x14ac:dyDescent="0.25">
      <c r="A145" s="34">
        <v>960000</v>
      </c>
      <c r="B145" s="34" t="s">
        <v>29</v>
      </c>
      <c r="C145" s="41" t="s">
        <v>2405</v>
      </c>
      <c r="D145" s="34" t="s">
        <v>2043</v>
      </c>
      <c r="E145" s="34">
        <f>IFERROR((INDEX(Table4[],MATCH(JADID[[#This Row],[کد کالا]],Table4[کد کالا],0),1)),"جدید")</f>
        <v>1047</v>
      </c>
      <c r="F145" s="12">
        <f>IFERROR((INDEX(Table4[],MATCH(JADID[[#This Row],[کد کالا]],Table4[کد کالا],0),5)),"جدید")</f>
        <v>960000</v>
      </c>
    </row>
    <row r="146" spans="1:6" ht="15" customHeight="1" x14ac:dyDescent="0.25">
      <c r="A146" s="33">
        <v>2655000</v>
      </c>
      <c r="B146" s="33" t="s">
        <v>6</v>
      </c>
      <c r="C146" s="40" t="s">
        <v>222</v>
      </c>
      <c r="D146" s="33" t="s">
        <v>223</v>
      </c>
      <c r="E146" s="33">
        <f>IFERROR((INDEX(Table4[],MATCH(JADID[[#This Row],[کد کالا]],Table4[کد کالا],0),1)),"جدید")</f>
        <v>787</v>
      </c>
      <c r="F146" s="12">
        <f>IFERROR((INDEX(Table4[],MATCH(JADID[[#This Row],[کد کالا]],Table4[کد کالا],0),5)),"جدید")</f>
        <v>2655000</v>
      </c>
    </row>
    <row r="147" spans="1:6" ht="15" customHeight="1" x14ac:dyDescent="0.25">
      <c r="A147" s="34">
        <v>1125000</v>
      </c>
      <c r="B147" s="34" t="s">
        <v>116</v>
      </c>
      <c r="C147" s="41" t="s">
        <v>224</v>
      </c>
      <c r="D147" s="34" t="s">
        <v>225</v>
      </c>
      <c r="E147" s="34">
        <f>IFERROR((INDEX(Table4[],MATCH(JADID[[#This Row],[کد کالا]],Table4[کد کالا],0),1)),"جدید")</f>
        <v>79</v>
      </c>
      <c r="F147" s="12">
        <f>IFERROR((INDEX(Table4[],MATCH(JADID[[#This Row],[کد کالا]],Table4[کد کالا],0),5)),"جدید")</f>
        <v>1125000</v>
      </c>
    </row>
    <row r="148" spans="1:6" ht="15" customHeight="1" x14ac:dyDescent="0.25">
      <c r="A148" s="33">
        <v>2955000</v>
      </c>
      <c r="B148" s="33" t="s">
        <v>6</v>
      </c>
      <c r="C148" s="40" t="s">
        <v>229</v>
      </c>
      <c r="D148" s="33" t="s">
        <v>230</v>
      </c>
      <c r="E148" s="33">
        <f>IFERROR((INDEX(Table4[],MATCH(JADID[[#This Row],[کد کالا]],Table4[کد کالا],0),1)),"جدید")</f>
        <v>788</v>
      </c>
      <c r="F148" s="12">
        <f>IFERROR((INDEX(Table4[],MATCH(JADID[[#This Row],[کد کالا]],Table4[کد کالا],0),5)),"جدید")</f>
        <v>2955000</v>
      </c>
    </row>
    <row r="149" spans="1:6" ht="15" customHeight="1" x14ac:dyDescent="0.25">
      <c r="A149" s="34">
        <v>2505000</v>
      </c>
      <c r="B149" s="34" t="s">
        <v>6</v>
      </c>
      <c r="C149" s="41" t="s">
        <v>231</v>
      </c>
      <c r="D149" s="34" t="s">
        <v>232</v>
      </c>
      <c r="E149" s="34">
        <f>IFERROR((INDEX(Table4[],MATCH(JADID[[#This Row],[کد کالا]],Table4[کد کالا],0),1)),"جدید")</f>
        <v>789</v>
      </c>
      <c r="F149" s="12">
        <f>IFERROR((INDEX(Table4[],MATCH(JADID[[#This Row],[کد کالا]],Table4[کد کالا],0),5)),"جدید")</f>
        <v>2505000</v>
      </c>
    </row>
    <row r="150" spans="1:6" ht="15" customHeight="1" x14ac:dyDescent="0.25">
      <c r="A150" s="33">
        <v>1500000</v>
      </c>
      <c r="B150" s="33" t="s">
        <v>65</v>
      </c>
      <c r="C150" s="40" t="s">
        <v>1964</v>
      </c>
      <c r="D150" s="33" t="s">
        <v>1965</v>
      </c>
      <c r="E150" s="33">
        <f>IFERROR((INDEX(Table4[],MATCH(JADID[[#This Row],[کد کالا]],Table4[کد کالا],0),1)),"جدید")</f>
        <v>1048</v>
      </c>
      <c r="F150" s="12">
        <f>IFERROR((INDEX(Table4[],MATCH(JADID[[#This Row],[کد کالا]],Table4[کد کالا],0),5)),"جدید")</f>
        <v>1500000</v>
      </c>
    </row>
    <row r="151" spans="1:6" ht="15" customHeight="1" x14ac:dyDescent="0.25">
      <c r="A151" s="34">
        <v>750000</v>
      </c>
      <c r="B151" s="34" t="s">
        <v>29</v>
      </c>
      <c r="C151" s="41" t="s">
        <v>1966</v>
      </c>
      <c r="D151" s="34" t="s">
        <v>1967</v>
      </c>
      <c r="E151" s="34">
        <f>IFERROR((INDEX(Table4[],MATCH(JADID[[#This Row],[کد کالا]],Table4[کد کالا],0),1)),"جدید")</f>
        <v>1049</v>
      </c>
      <c r="F151" s="12">
        <f>IFERROR((INDEX(Table4[],MATCH(JADID[[#This Row],[کد کالا]],Table4[کد کالا],0),5)),"جدید")</f>
        <v>750000</v>
      </c>
    </row>
    <row r="152" spans="1:6" ht="15" customHeight="1" x14ac:dyDescent="0.25">
      <c r="A152" s="33">
        <v>2160000</v>
      </c>
      <c r="B152" s="33" t="s">
        <v>29</v>
      </c>
      <c r="C152" s="40" t="s">
        <v>234</v>
      </c>
      <c r="D152" s="33" t="s">
        <v>235</v>
      </c>
      <c r="E152" s="33">
        <f>IFERROR((INDEX(Table4[],MATCH(JADID[[#This Row],[کد کالا]],Table4[کد کالا],0),1)),"جدید")</f>
        <v>81</v>
      </c>
      <c r="F152" s="12">
        <f>IFERROR((INDEX(Table4[],MATCH(JADID[[#This Row],[کد کالا]],Table4[کد کالا],0),5)),"جدید")</f>
        <v>2160000</v>
      </c>
    </row>
    <row r="153" spans="1:6" ht="15" customHeight="1" x14ac:dyDescent="0.25">
      <c r="A153" s="34">
        <v>1200000</v>
      </c>
      <c r="B153" s="34" t="s">
        <v>6</v>
      </c>
      <c r="C153" s="41" t="s">
        <v>236</v>
      </c>
      <c r="D153" s="34" t="s">
        <v>237</v>
      </c>
      <c r="E153" s="34">
        <f>IFERROR((INDEX(Table4[],MATCH(JADID[[#This Row],[کد کالا]],Table4[کد کالا],0),1)),"جدید")</f>
        <v>82</v>
      </c>
      <c r="F153" s="12">
        <f>IFERROR((INDEX(Table4[],MATCH(JADID[[#This Row],[کد کالا]],Table4[کد کالا],0),5)),"جدید")</f>
        <v>1200000</v>
      </c>
    </row>
    <row r="154" spans="1:6" ht="15" customHeight="1" x14ac:dyDescent="0.25">
      <c r="A154" s="33">
        <v>3052500</v>
      </c>
      <c r="B154" s="33" t="s">
        <v>6</v>
      </c>
      <c r="C154" s="40" t="s">
        <v>238</v>
      </c>
      <c r="D154" s="33" t="s">
        <v>239</v>
      </c>
      <c r="E154" s="33">
        <f>IFERROR((INDEX(Table4[],MATCH(JADID[[#This Row],[کد کالا]],Table4[کد کالا],0),1)),"جدید")</f>
        <v>83</v>
      </c>
      <c r="F154" s="12">
        <f>IFERROR((INDEX(Table4[],MATCH(JADID[[#This Row],[کد کالا]],Table4[کد کالا],0),5)),"جدید")</f>
        <v>3052500</v>
      </c>
    </row>
    <row r="155" spans="1:6" ht="15" customHeight="1" x14ac:dyDescent="0.25">
      <c r="A155" s="34">
        <v>4387500</v>
      </c>
      <c r="B155" s="34" t="s">
        <v>5</v>
      </c>
      <c r="C155" s="41" t="s">
        <v>2406</v>
      </c>
      <c r="D155" s="34" t="s">
        <v>2044</v>
      </c>
      <c r="E155" s="34">
        <f>IFERROR((INDEX(Table4[],MATCH(JADID[[#This Row],[کد کالا]],Table4[کد کالا],0),1)),"جدید")</f>
        <v>1050</v>
      </c>
      <c r="F155" s="12">
        <f>IFERROR((INDEX(Table4[],MATCH(JADID[[#This Row],[کد کالا]],Table4[کد کالا],0),5)),"جدید")</f>
        <v>4387500</v>
      </c>
    </row>
    <row r="156" spans="1:6" ht="15" customHeight="1" x14ac:dyDescent="0.25">
      <c r="A156" s="33">
        <v>2800000</v>
      </c>
      <c r="B156" s="33" t="s">
        <v>56</v>
      </c>
      <c r="C156" s="40" t="s">
        <v>240</v>
      </c>
      <c r="D156" s="33" t="s">
        <v>241</v>
      </c>
      <c r="E156" s="33">
        <f>IFERROR((INDEX(Table4[],MATCH(JADID[[#This Row],[کد کالا]],Table4[کد کالا],0),1)),"جدید")</f>
        <v>84</v>
      </c>
      <c r="F156" s="12">
        <f>IFERROR((INDEX(Table4[],MATCH(JADID[[#This Row],[کد کالا]],Table4[کد کالا],0),5)),"جدید")</f>
        <v>2800000</v>
      </c>
    </row>
    <row r="157" spans="1:6" ht="15" customHeight="1" x14ac:dyDescent="0.25">
      <c r="A157" s="34">
        <v>1050000</v>
      </c>
      <c r="B157" s="34" t="s">
        <v>33</v>
      </c>
      <c r="C157" s="41" t="s">
        <v>2407</v>
      </c>
      <c r="D157" s="34" t="s">
        <v>2045</v>
      </c>
      <c r="E157" s="34">
        <f>IFERROR((INDEX(Table4[],MATCH(JADID[[#This Row],[کد کالا]],Table4[کد کالا],0),1)),"جدید")</f>
        <v>1051</v>
      </c>
      <c r="F157" s="12">
        <f>IFERROR((INDEX(Table4[],MATCH(JADID[[#This Row],[کد کالا]],Table4[کد کالا],0),5)),"جدید")</f>
        <v>1050000</v>
      </c>
    </row>
    <row r="158" spans="1:6" ht="15" customHeight="1" x14ac:dyDescent="0.25">
      <c r="A158" s="33">
        <v>1305000</v>
      </c>
      <c r="B158" s="33" t="s">
        <v>6</v>
      </c>
      <c r="C158" s="40" t="s">
        <v>247</v>
      </c>
      <c r="D158" s="33" t="s">
        <v>248</v>
      </c>
      <c r="E158" s="33">
        <f>IFERROR((INDEX(Table4[],MATCH(JADID[[#This Row],[کد کالا]],Table4[کد کالا],0),1)),"جدید")</f>
        <v>790</v>
      </c>
      <c r="F158" s="12">
        <f>IFERROR((INDEX(Table4[],MATCH(JADID[[#This Row],[کد کالا]],Table4[کد کالا],0),5)),"جدید")</f>
        <v>1305000</v>
      </c>
    </row>
    <row r="159" spans="1:6" ht="15" customHeight="1" x14ac:dyDescent="0.25">
      <c r="A159" s="34">
        <v>3150000</v>
      </c>
      <c r="B159" s="34" t="s">
        <v>42</v>
      </c>
      <c r="C159" s="41" t="s">
        <v>249</v>
      </c>
      <c r="D159" s="34" t="s">
        <v>250</v>
      </c>
      <c r="E159" s="34">
        <f>IFERROR((INDEX(Table4[],MATCH(JADID[[#This Row],[کد کالا]],Table4[کد کالا],0),1)),"جدید")</f>
        <v>87</v>
      </c>
      <c r="F159" s="12">
        <f>IFERROR((INDEX(Table4[],MATCH(JADID[[#This Row],[کد کالا]],Table4[کد کالا],0),5)),"جدید")</f>
        <v>3150000</v>
      </c>
    </row>
    <row r="160" spans="1:6" ht="15" customHeight="1" x14ac:dyDescent="0.25">
      <c r="A160" s="33">
        <v>3280000</v>
      </c>
      <c r="B160" s="33" t="s">
        <v>6</v>
      </c>
      <c r="C160" s="40" t="s">
        <v>251</v>
      </c>
      <c r="D160" s="33" t="s">
        <v>252</v>
      </c>
      <c r="E160" s="33">
        <f>IFERROR((INDEX(Table4[],MATCH(JADID[[#This Row],[کد کالا]],Table4[کد کالا],0),1)),"جدید")</f>
        <v>88</v>
      </c>
      <c r="F160" s="12">
        <f>IFERROR((INDEX(Table4[],MATCH(JADID[[#This Row],[کد کالا]],Table4[کد کالا],0),5)),"جدید")</f>
        <v>3280000</v>
      </c>
    </row>
    <row r="161" spans="1:6" ht="15" customHeight="1" x14ac:dyDescent="0.25">
      <c r="A161" s="34">
        <v>1462500</v>
      </c>
      <c r="B161" s="34" t="s">
        <v>5</v>
      </c>
      <c r="C161" s="41" t="s">
        <v>2408</v>
      </c>
      <c r="D161" s="34" t="s">
        <v>2046</v>
      </c>
      <c r="E161" s="34">
        <f>IFERROR((INDEX(Table4[],MATCH(JADID[[#This Row],[کد کالا]],Table4[کد کالا],0),1)),"جدید")</f>
        <v>1052</v>
      </c>
      <c r="F161" s="12">
        <f>IFERROR((INDEX(Table4[],MATCH(JADID[[#This Row],[کد کالا]],Table4[کد کالا],0),5)),"جدید")</f>
        <v>1462500</v>
      </c>
    </row>
    <row r="162" spans="1:6" ht="15" customHeight="1" x14ac:dyDescent="0.25">
      <c r="A162" s="33">
        <v>2000000</v>
      </c>
      <c r="B162" s="33" t="s">
        <v>29</v>
      </c>
      <c r="C162" s="40" t="s">
        <v>2409</v>
      </c>
      <c r="D162" s="33" t="s">
        <v>2047</v>
      </c>
      <c r="E162" s="33">
        <f>IFERROR((INDEX(Table4[],MATCH(JADID[[#This Row],[کد کالا]],Table4[کد کالا],0),1)),"جدید")</f>
        <v>1053</v>
      </c>
      <c r="F162" s="12">
        <f>IFERROR((INDEX(Table4[],MATCH(JADID[[#This Row],[کد کالا]],Table4[کد کالا],0),5)),"جدید")</f>
        <v>2000000</v>
      </c>
    </row>
    <row r="163" spans="1:6" ht="15" customHeight="1" x14ac:dyDescent="0.25">
      <c r="A163" s="34">
        <v>1275000</v>
      </c>
      <c r="B163" s="34" t="s">
        <v>33</v>
      </c>
      <c r="C163" s="41" t="s">
        <v>253</v>
      </c>
      <c r="D163" s="34" t="s">
        <v>254</v>
      </c>
      <c r="E163" s="34">
        <f>IFERROR((INDEX(Table4[],MATCH(JADID[[#This Row],[کد کالا]],Table4[کد کالا],0),1)),"جدید")</f>
        <v>89</v>
      </c>
      <c r="F163" s="12">
        <f>IFERROR((INDEX(Table4[],MATCH(JADID[[#This Row],[کد کالا]],Table4[کد کالا],0),5)),"جدید")</f>
        <v>1275000</v>
      </c>
    </row>
    <row r="164" spans="1:6" ht="15" customHeight="1" x14ac:dyDescent="0.25">
      <c r="A164" s="33">
        <v>1280000</v>
      </c>
      <c r="B164" s="33" t="s">
        <v>29</v>
      </c>
      <c r="C164" s="40" t="s">
        <v>255</v>
      </c>
      <c r="D164" s="33" t="s">
        <v>256</v>
      </c>
      <c r="E164" s="33">
        <f>IFERROR((INDEX(Table4[],MATCH(JADID[[#This Row],[کد کالا]],Table4[کد کالا],0),1)),"جدید")</f>
        <v>90</v>
      </c>
      <c r="F164" s="12">
        <f>IFERROR((INDEX(Table4[],MATCH(JADID[[#This Row],[کد کالا]],Table4[کد کالا],0),5)),"جدید")</f>
        <v>1280000</v>
      </c>
    </row>
    <row r="165" spans="1:6" ht="15" customHeight="1" x14ac:dyDescent="0.25">
      <c r="A165" s="34">
        <v>1387500</v>
      </c>
      <c r="B165" s="34" t="s">
        <v>29</v>
      </c>
      <c r="C165" s="41" t="s">
        <v>257</v>
      </c>
      <c r="D165" s="34" t="s">
        <v>258</v>
      </c>
      <c r="E165" s="34">
        <f>IFERROR((INDEX(Table4[],MATCH(JADID[[#This Row],[کد کالا]],Table4[کد کالا],0),1)),"جدید")</f>
        <v>91</v>
      </c>
      <c r="F165" s="12">
        <f>IFERROR((INDEX(Table4[],MATCH(JADID[[#This Row],[کد کالا]],Table4[کد کالا],0),5)),"جدید")</f>
        <v>1387500</v>
      </c>
    </row>
    <row r="166" spans="1:6" ht="15" customHeight="1" x14ac:dyDescent="0.25">
      <c r="A166" s="33">
        <v>4800000</v>
      </c>
      <c r="B166" s="33" t="s">
        <v>6</v>
      </c>
      <c r="C166" s="40" t="s">
        <v>2410</v>
      </c>
      <c r="D166" s="33" t="s">
        <v>2048</v>
      </c>
      <c r="E166" s="33">
        <f>IFERROR((INDEX(Table4[],MATCH(JADID[[#This Row],[کد کالا]],Table4[کد کالا],0),1)),"جدید")</f>
        <v>1054</v>
      </c>
      <c r="F166" s="12">
        <f>IFERROR((INDEX(Table4[],MATCH(JADID[[#This Row],[کد کالا]],Table4[کد کالا],0),5)),"جدید")</f>
        <v>4800000</v>
      </c>
    </row>
    <row r="167" spans="1:6" ht="15" customHeight="1" x14ac:dyDescent="0.25">
      <c r="A167" s="34">
        <v>1800000</v>
      </c>
      <c r="B167" s="34" t="s">
        <v>6</v>
      </c>
      <c r="C167" s="41" t="s">
        <v>259</v>
      </c>
      <c r="D167" s="34" t="s">
        <v>260</v>
      </c>
      <c r="E167" s="34">
        <f>IFERROR((INDEX(Table4[],MATCH(JADID[[#This Row],[کد کالا]],Table4[کد کالا],0),1)),"جدید")</f>
        <v>791</v>
      </c>
      <c r="F167" s="12">
        <f>IFERROR((INDEX(Table4[],MATCH(JADID[[#This Row],[کد کالا]],Table4[کد کالا],0),5)),"جدید")</f>
        <v>1800000</v>
      </c>
    </row>
    <row r="168" spans="1:6" ht="15" customHeight="1" x14ac:dyDescent="0.25">
      <c r="A168" s="33">
        <v>2617500</v>
      </c>
      <c r="B168" s="33" t="s">
        <v>5</v>
      </c>
      <c r="C168" s="40" t="s">
        <v>261</v>
      </c>
      <c r="D168" s="33" t="s">
        <v>262</v>
      </c>
      <c r="E168" s="33">
        <f>IFERROR((INDEX(Table4[],MATCH(JADID[[#This Row],[کد کالا]],Table4[کد کالا],0),1)),"جدید")</f>
        <v>92</v>
      </c>
      <c r="F168" s="12">
        <f>IFERROR((INDEX(Table4[],MATCH(JADID[[#This Row],[کد کالا]],Table4[کد کالا],0),5)),"جدید")</f>
        <v>2617500</v>
      </c>
    </row>
    <row r="169" spans="1:6" ht="15" customHeight="1" x14ac:dyDescent="0.25">
      <c r="A169" s="34">
        <v>1950000</v>
      </c>
      <c r="B169" s="34" t="s">
        <v>26</v>
      </c>
      <c r="C169" s="41" t="s">
        <v>263</v>
      </c>
      <c r="D169" s="34" t="s">
        <v>264</v>
      </c>
      <c r="E169" s="34">
        <f>IFERROR((INDEX(Table4[],MATCH(JADID[[#This Row],[کد کالا]],Table4[کد کالا],0),1)),"جدید")</f>
        <v>93</v>
      </c>
      <c r="F169" s="12">
        <f>IFERROR((INDEX(Table4[],MATCH(JADID[[#This Row],[کد کالا]],Table4[کد کالا],0),5)),"جدید")</f>
        <v>1950000</v>
      </c>
    </row>
    <row r="170" spans="1:6" ht="15" customHeight="1" x14ac:dyDescent="0.25">
      <c r="A170" s="33">
        <v>862500</v>
      </c>
      <c r="B170" s="33" t="s">
        <v>81</v>
      </c>
      <c r="C170" s="40" t="s">
        <v>2411</v>
      </c>
      <c r="D170" s="33" t="s">
        <v>2049</v>
      </c>
      <c r="E170" s="33">
        <f>IFERROR((INDEX(Table4[],MATCH(JADID[[#This Row],[کد کالا]],Table4[کد کالا],0),1)),"جدید")</f>
        <v>1055</v>
      </c>
      <c r="F170" s="12">
        <f>IFERROR((INDEX(Table4[],MATCH(JADID[[#This Row],[کد کالا]],Table4[کد کالا],0),5)),"جدید")</f>
        <v>862500</v>
      </c>
    </row>
    <row r="171" spans="1:6" ht="15" customHeight="1" x14ac:dyDescent="0.25">
      <c r="A171" s="34">
        <v>1312500</v>
      </c>
      <c r="B171" s="34" t="s">
        <v>16</v>
      </c>
      <c r="C171" s="41" t="s">
        <v>2412</v>
      </c>
      <c r="D171" s="34" t="s">
        <v>2050</v>
      </c>
      <c r="E171" s="34">
        <f>IFERROR((INDEX(Table4[],MATCH(JADID[[#This Row],[کد کالا]],Table4[کد کالا],0),1)),"جدید")</f>
        <v>1056</v>
      </c>
      <c r="F171" s="12">
        <f>IFERROR((INDEX(Table4[],MATCH(JADID[[#This Row],[کد کالا]],Table4[کد کالا],0),5)),"جدید")</f>
        <v>1312500</v>
      </c>
    </row>
    <row r="172" spans="1:6" ht="15" customHeight="1" x14ac:dyDescent="0.25">
      <c r="A172" s="33">
        <v>1500000</v>
      </c>
      <c r="B172" s="33" t="s">
        <v>29</v>
      </c>
      <c r="C172" s="40" t="s">
        <v>265</v>
      </c>
      <c r="D172" s="33" t="s">
        <v>266</v>
      </c>
      <c r="E172" s="33">
        <f>IFERROR((INDEX(Table4[],MATCH(JADID[[#This Row],[کد کالا]],Table4[کد کالا],0),1)),"جدید")</f>
        <v>94</v>
      </c>
      <c r="F172" s="12">
        <f>IFERROR((INDEX(Table4[],MATCH(JADID[[#This Row],[کد کالا]],Table4[کد کالا],0),5)),"جدید")</f>
        <v>1500000</v>
      </c>
    </row>
    <row r="173" spans="1:6" ht="15" customHeight="1" x14ac:dyDescent="0.25">
      <c r="A173" s="34">
        <v>2400000</v>
      </c>
      <c r="B173" s="34" t="s">
        <v>6</v>
      </c>
      <c r="C173" s="41" t="s">
        <v>267</v>
      </c>
      <c r="D173" s="34" t="s">
        <v>268</v>
      </c>
      <c r="E173" s="34">
        <f>IFERROR((INDEX(Table4[],MATCH(JADID[[#This Row],[کد کالا]],Table4[کد کالا],0),1)),"جدید")</f>
        <v>95</v>
      </c>
      <c r="F173" s="12">
        <f>IFERROR((INDEX(Table4[],MATCH(JADID[[#This Row],[کد کالا]],Table4[کد کالا],0),5)),"جدید")</f>
        <v>2400000</v>
      </c>
    </row>
    <row r="174" spans="1:6" ht="15" customHeight="1" x14ac:dyDescent="0.25">
      <c r="A174" s="33">
        <v>3520000</v>
      </c>
      <c r="B174" s="33" t="s">
        <v>6</v>
      </c>
      <c r="C174" s="40" t="s">
        <v>269</v>
      </c>
      <c r="D174" s="33" t="s">
        <v>270</v>
      </c>
      <c r="E174" s="33">
        <f>IFERROR((INDEX(Table4[],MATCH(JADID[[#This Row],[کد کالا]],Table4[کد کالا],0),1)),"جدید")</f>
        <v>96</v>
      </c>
      <c r="F174" s="12">
        <f>IFERROR((INDEX(Table4[],MATCH(JADID[[#This Row],[کد کالا]],Table4[کد کالا],0),5)),"جدید")</f>
        <v>3520000</v>
      </c>
    </row>
    <row r="175" spans="1:6" ht="15" customHeight="1" x14ac:dyDescent="0.25">
      <c r="A175" s="34">
        <v>2200000</v>
      </c>
      <c r="B175" s="34" t="s">
        <v>5</v>
      </c>
      <c r="C175" s="41" t="s">
        <v>2413</v>
      </c>
      <c r="D175" s="34" t="s">
        <v>2051</v>
      </c>
      <c r="E175" s="34">
        <f>IFERROR((INDEX(Table4[],MATCH(JADID[[#This Row],[کد کالا]],Table4[کد کالا],0),1)),"جدید")</f>
        <v>1057</v>
      </c>
      <c r="F175" s="12">
        <f>IFERROR((INDEX(Table4[],MATCH(JADID[[#This Row],[کد کالا]],Table4[کد کالا],0),5)),"جدید")</f>
        <v>2200000</v>
      </c>
    </row>
    <row r="176" spans="1:6" ht="15" customHeight="1" x14ac:dyDescent="0.25">
      <c r="A176" s="33">
        <v>4400000</v>
      </c>
      <c r="B176" s="33" t="s">
        <v>6</v>
      </c>
      <c r="C176" s="40" t="s">
        <v>2414</v>
      </c>
      <c r="D176" s="33" t="s">
        <v>2052</v>
      </c>
      <c r="E176" s="33">
        <f>IFERROR((INDEX(Table4[],MATCH(JADID[[#This Row],[کد کالا]],Table4[کد کالا],0),1)),"جدید")</f>
        <v>1058</v>
      </c>
      <c r="F176" s="12">
        <f>IFERROR((INDEX(Table4[],MATCH(JADID[[#This Row],[کد کالا]],Table4[کد کالا],0),5)),"جدید")</f>
        <v>4400000</v>
      </c>
    </row>
    <row r="177" spans="1:6" ht="15" customHeight="1" x14ac:dyDescent="0.25">
      <c r="A177" s="34">
        <v>2902500</v>
      </c>
      <c r="B177" s="34" t="s">
        <v>6</v>
      </c>
      <c r="C177" s="41" t="s">
        <v>274</v>
      </c>
      <c r="D177" s="34" t="s">
        <v>275</v>
      </c>
      <c r="E177" s="34">
        <f>IFERROR((INDEX(Table4[],MATCH(JADID[[#This Row],[کد کالا]],Table4[کد کالا],0),1)),"جدید")</f>
        <v>792</v>
      </c>
      <c r="F177" s="12">
        <f>IFERROR((INDEX(Table4[],MATCH(JADID[[#This Row],[کد کالا]],Table4[کد کالا],0),5)),"جدید")</f>
        <v>2902500</v>
      </c>
    </row>
    <row r="178" spans="1:6" ht="15" customHeight="1" x14ac:dyDescent="0.25">
      <c r="A178" s="33">
        <v>2625000</v>
      </c>
      <c r="B178" s="33" t="s">
        <v>6</v>
      </c>
      <c r="C178" s="40" t="s">
        <v>276</v>
      </c>
      <c r="D178" s="33" t="s">
        <v>277</v>
      </c>
      <c r="E178" s="33">
        <f>IFERROR((INDEX(Table4[],MATCH(JADID[[#This Row],[کد کالا]],Table4[کد کالا],0),1)),"جدید")</f>
        <v>98</v>
      </c>
      <c r="F178" s="12">
        <f>IFERROR((INDEX(Table4[],MATCH(JADID[[#This Row],[کد کالا]],Table4[کد کالا],0),5)),"جدید")</f>
        <v>2625000</v>
      </c>
    </row>
    <row r="179" spans="1:6" ht="15" customHeight="1" x14ac:dyDescent="0.25">
      <c r="A179" s="34">
        <v>1400000</v>
      </c>
      <c r="B179" s="34" t="s">
        <v>65</v>
      </c>
      <c r="C179" s="41" t="s">
        <v>278</v>
      </c>
      <c r="D179" s="34" t="s">
        <v>279</v>
      </c>
      <c r="E179" s="34">
        <f>IFERROR((INDEX(Table4[],MATCH(JADID[[#This Row],[کد کالا]],Table4[کد کالا],0),1)),"جدید")</f>
        <v>99</v>
      </c>
      <c r="F179" s="12">
        <f>IFERROR((INDEX(Table4[],MATCH(JADID[[#This Row],[کد کالا]],Table4[کد کالا],0),5)),"جدید")</f>
        <v>1400000</v>
      </c>
    </row>
    <row r="180" spans="1:6" ht="15" customHeight="1" x14ac:dyDescent="0.25">
      <c r="A180" s="33">
        <v>2535000</v>
      </c>
      <c r="B180" s="33" t="s">
        <v>5</v>
      </c>
      <c r="C180" s="40" t="s">
        <v>280</v>
      </c>
      <c r="D180" s="33" t="s">
        <v>281</v>
      </c>
      <c r="E180" s="33">
        <f>IFERROR((INDEX(Table4[],MATCH(JADID[[#This Row],[کد کالا]],Table4[کد کالا],0),1)),"جدید")</f>
        <v>100</v>
      </c>
      <c r="F180" s="12">
        <f>IFERROR((INDEX(Table4[],MATCH(JADID[[#This Row],[کد کالا]],Table4[کد کالا],0),5)),"جدید")</f>
        <v>2535000</v>
      </c>
    </row>
    <row r="181" spans="1:6" ht="15" customHeight="1" x14ac:dyDescent="0.25">
      <c r="A181" s="34">
        <v>1702500</v>
      </c>
      <c r="B181" s="34" t="s">
        <v>5</v>
      </c>
      <c r="C181" s="41" t="s">
        <v>1839</v>
      </c>
      <c r="D181" s="34" t="s">
        <v>1739</v>
      </c>
      <c r="E181" s="34">
        <f>IFERROR((INDEX(Table4[],MATCH(JADID[[#This Row],[کد کالا]],Table4[کد کالا],0),1)),"جدید")</f>
        <v>101</v>
      </c>
      <c r="F181" s="12">
        <f>IFERROR((INDEX(Table4[],MATCH(JADID[[#This Row],[کد کالا]],Table4[کد کالا],0),5)),"جدید")</f>
        <v>1702500</v>
      </c>
    </row>
    <row r="182" spans="1:6" ht="15" customHeight="1" x14ac:dyDescent="0.25">
      <c r="A182" s="33">
        <v>750000</v>
      </c>
      <c r="B182" s="33" t="s">
        <v>65</v>
      </c>
      <c r="C182" s="40" t="s">
        <v>282</v>
      </c>
      <c r="D182" s="33" t="s">
        <v>283</v>
      </c>
      <c r="E182" s="33">
        <f>IFERROR((INDEX(Table4[],MATCH(JADID[[#This Row],[کد کالا]],Table4[کد کالا],0),1)),"جدید")</f>
        <v>102</v>
      </c>
      <c r="F182" s="12">
        <f>IFERROR((INDEX(Table4[],MATCH(JADID[[#This Row],[کد کالا]],Table4[کد کالا],0),5)),"جدید")</f>
        <v>750000</v>
      </c>
    </row>
    <row r="183" spans="1:6" ht="15" customHeight="1" x14ac:dyDescent="0.25">
      <c r="A183" s="34">
        <v>2100000</v>
      </c>
      <c r="B183" s="34" t="s">
        <v>39</v>
      </c>
      <c r="C183" s="41" t="s">
        <v>285</v>
      </c>
      <c r="D183" s="34" t="s">
        <v>286</v>
      </c>
      <c r="E183" s="34">
        <f>IFERROR((INDEX(Table4[],MATCH(JADID[[#This Row],[کد کالا]],Table4[کد کالا],0),1)),"جدید")</f>
        <v>103</v>
      </c>
      <c r="F183" s="12">
        <f>IFERROR((INDEX(Table4[],MATCH(JADID[[#This Row],[کد کالا]],Table4[کد کالا],0),5)),"جدید")</f>
        <v>2100000</v>
      </c>
    </row>
    <row r="184" spans="1:6" ht="15" customHeight="1" x14ac:dyDescent="0.25">
      <c r="A184" s="33">
        <v>2250000</v>
      </c>
      <c r="B184" s="33" t="s">
        <v>29</v>
      </c>
      <c r="C184" s="40" t="s">
        <v>1868</v>
      </c>
      <c r="D184" s="33" t="s">
        <v>1869</v>
      </c>
      <c r="E184" s="33">
        <f>IFERROR((INDEX(Table4[],MATCH(JADID[[#This Row],[کد کالا]],Table4[کد کالا],0),1)),"جدید")</f>
        <v>1059</v>
      </c>
      <c r="F184" s="12">
        <f>IFERROR((INDEX(Table4[],MATCH(JADID[[#This Row],[کد کالا]],Table4[کد کالا],0),5)),"جدید")</f>
        <v>2250000</v>
      </c>
    </row>
    <row r="185" spans="1:6" ht="15" customHeight="1" x14ac:dyDescent="0.25">
      <c r="A185" s="34">
        <v>3900000</v>
      </c>
      <c r="B185" s="34" t="s">
        <v>6</v>
      </c>
      <c r="C185" s="41" t="s">
        <v>287</v>
      </c>
      <c r="D185" s="34" t="s">
        <v>288</v>
      </c>
      <c r="E185" s="34">
        <f>IFERROR((INDEX(Table4[],MATCH(JADID[[#This Row],[کد کالا]],Table4[کد کالا],0),1)),"جدید")</f>
        <v>104</v>
      </c>
      <c r="F185" s="12">
        <f>IFERROR((INDEX(Table4[],MATCH(JADID[[#This Row],[کد کالا]],Table4[کد کالا],0),5)),"جدید")</f>
        <v>3900000</v>
      </c>
    </row>
    <row r="186" spans="1:6" ht="15" customHeight="1" x14ac:dyDescent="0.25">
      <c r="A186" s="33">
        <v>6367500</v>
      </c>
      <c r="B186" s="33" t="s">
        <v>26</v>
      </c>
      <c r="C186" s="40" t="s">
        <v>289</v>
      </c>
      <c r="D186" s="33" t="s">
        <v>290</v>
      </c>
      <c r="E186" s="33">
        <f>IFERROR((INDEX(Table4[],MATCH(JADID[[#This Row],[کد کالا]],Table4[کد کالا],0),1)),"جدید")</f>
        <v>105</v>
      </c>
      <c r="F186" s="12">
        <f>IFERROR((INDEX(Table4[],MATCH(JADID[[#This Row],[کد کالا]],Table4[کد کالا],0),5)),"جدید")</f>
        <v>6367500</v>
      </c>
    </row>
    <row r="187" spans="1:6" ht="15" customHeight="1" x14ac:dyDescent="0.25">
      <c r="A187" s="34">
        <v>2730000</v>
      </c>
      <c r="B187" s="34" t="s">
        <v>29</v>
      </c>
      <c r="C187" s="41" t="s">
        <v>291</v>
      </c>
      <c r="D187" s="34" t="s">
        <v>292</v>
      </c>
      <c r="E187" s="34">
        <f>IFERROR((INDEX(Table4[],MATCH(JADID[[#This Row],[کد کالا]],Table4[کد کالا],0),1)),"جدید")</f>
        <v>106</v>
      </c>
      <c r="F187" s="12">
        <f>IFERROR((INDEX(Table4[],MATCH(JADID[[#This Row],[کد کالا]],Table4[کد کالا],0),5)),"جدید")</f>
        <v>2730000</v>
      </c>
    </row>
    <row r="188" spans="1:6" ht="15" customHeight="1" x14ac:dyDescent="0.25">
      <c r="A188" s="33">
        <v>4340000</v>
      </c>
      <c r="B188" s="33" t="s">
        <v>6</v>
      </c>
      <c r="C188" s="40" t="s">
        <v>293</v>
      </c>
      <c r="D188" s="33" t="s">
        <v>294</v>
      </c>
      <c r="E188" s="33">
        <f>IFERROR((INDEX(Table4[],MATCH(JADID[[#This Row],[کد کالا]],Table4[کد کالا],0),1)),"جدید")</f>
        <v>107</v>
      </c>
      <c r="F188" s="12">
        <f>IFERROR((INDEX(Table4[],MATCH(JADID[[#This Row],[کد کالا]],Table4[کد کالا],0),5)),"جدید")</f>
        <v>4340000</v>
      </c>
    </row>
    <row r="189" spans="1:6" ht="15" customHeight="1" x14ac:dyDescent="0.25">
      <c r="A189" s="34">
        <v>2400000</v>
      </c>
      <c r="B189" s="34" t="s">
        <v>29</v>
      </c>
      <c r="C189" s="41" t="s">
        <v>2415</v>
      </c>
      <c r="D189" s="34" t="s">
        <v>2053</v>
      </c>
      <c r="E189" s="34">
        <f>IFERROR((INDEX(Table4[],MATCH(JADID[[#This Row],[کد کالا]],Table4[کد کالا],0),1)),"جدید")</f>
        <v>1060</v>
      </c>
      <c r="F189" s="12">
        <f>IFERROR((INDEX(Table4[],MATCH(JADID[[#This Row],[کد کالا]],Table4[کد کالا],0),5)),"جدید")</f>
        <v>2400000</v>
      </c>
    </row>
    <row r="190" spans="1:6" ht="15" customHeight="1" x14ac:dyDescent="0.25">
      <c r="A190" s="33">
        <v>1270000</v>
      </c>
      <c r="B190" s="33" t="s">
        <v>56</v>
      </c>
      <c r="C190" s="40" t="s">
        <v>295</v>
      </c>
      <c r="D190" s="33" t="s">
        <v>296</v>
      </c>
      <c r="E190" s="33">
        <f>IFERROR((INDEX(Table4[],MATCH(JADID[[#This Row],[کد کالا]],Table4[کد کالا],0),1)),"جدید")</f>
        <v>108</v>
      </c>
      <c r="F190" s="12">
        <f>IFERROR((INDEX(Table4[],MATCH(JADID[[#This Row],[کد کالا]],Table4[کد کالا],0),5)),"جدید")</f>
        <v>1270000</v>
      </c>
    </row>
    <row r="191" spans="1:6" ht="15" customHeight="1" x14ac:dyDescent="0.25">
      <c r="A191" s="34">
        <v>1990000</v>
      </c>
      <c r="B191" s="34" t="s">
        <v>29</v>
      </c>
      <c r="C191" s="41" t="s">
        <v>1870</v>
      </c>
      <c r="D191" s="34" t="s">
        <v>1871</v>
      </c>
      <c r="E191" s="34">
        <f>IFERROR((INDEX(Table4[],MATCH(JADID[[#This Row],[کد کالا]],Table4[کد کالا],0),1)),"جدید")</f>
        <v>1061</v>
      </c>
      <c r="F191" s="12">
        <f>IFERROR((INDEX(Table4[],MATCH(JADID[[#This Row],[کد کالا]],Table4[کد کالا],0),5)),"جدید")</f>
        <v>1990000</v>
      </c>
    </row>
    <row r="192" spans="1:6" ht="15" customHeight="1" x14ac:dyDescent="0.25">
      <c r="A192" s="33">
        <v>960000</v>
      </c>
      <c r="B192" s="33" t="s">
        <v>6</v>
      </c>
      <c r="C192" s="40" t="s">
        <v>2416</v>
      </c>
      <c r="D192" s="33" t="s">
        <v>2054</v>
      </c>
      <c r="E192" s="33">
        <f>IFERROR((INDEX(Table4[],MATCH(JADID[[#This Row],[کد کالا]],Table4[کد کالا],0),1)),"جدید")</f>
        <v>1062</v>
      </c>
      <c r="F192" s="12">
        <f>IFERROR((INDEX(Table4[],MATCH(JADID[[#This Row],[کد کالا]],Table4[کد کالا],0),5)),"جدید")</f>
        <v>960000</v>
      </c>
    </row>
    <row r="193" spans="1:6" ht="15" customHeight="1" x14ac:dyDescent="0.25">
      <c r="A193" s="34">
        <v>780000</v>
      </c>
      <c r="B193" s="34" t="s">
        <v>5</v>
      </c>
      <c r="C193" s="41" t="s">
        <v>298</v>
      </c>
      <c r="D193" s="34" t="s">
        <v>299</v>
      </c>
      <c r="E193" s="34">
        <f>IFERROR((INDEX(Table4[],MATCH(JADID[[#This Row],[کد کالا]],Table4[کد کالا],0),1)),"جدید")</f>
        <v>793</v>
      </c>
      <c r="F193" s="12">
        <f>IFERROR((INDEX(Table4[],MATCH(JADID[[#This Row],[کد کالا]],Table4[کد کالا],0),5)),"جدید")</f>
        <v>780000</v>
      </c>
    </row>
    <row r="194" spans="1:6" ht="15" customHeight="1" x14ac:dyDescent="0.25">
      <c r="A194" s="33">
        <v>780000</v>
      </c>
      <c r="B194" s="33" t="s">
        <v>5</v>
      </c>
      <c r="C194" s="40" t="s">
        <v>2417</v>
      </c>
      <c r="D194" s="33" t="s">
        <v>2055</v>
      </c>
      <c r="E194" s="33">
        <f>IFERROR((INDEX(Table4[],MATCH(JADID[[#This Row],[کد کالا]],Table4[کد کالا],0),1)),"جدید")</f>
        <v>1063</v>
      </c>
      <c r="F194" s="12">
        <f>IFERROR((INDEX(Table4[],MATCH(JADID[[#This Row],[کد کالا]],Table4[کد کالا],0),5)),"جدید")</f>
        <v>780000</v>
      </c>
    </row>
    <row r="195" spans="1:6" ht="15" customHeight="1" x14ac:dyDescent="0.25">
      <c r="A195" s="34">
        <v>780000</v>
      </c>
      <c r="B195" s="34" t="s">
        <v>5</v>
      </c>
      <c r="C195" s="41" t="s">
        <v>300</v>
      </c>
      <c r="D195" s="34" t="s">
        <v>301</v>
      </c>
      <c r="E195" s="34">
        <f>IFERROR((INDEX(Table4[],MATCH(JADID[[#This Row],[کد کالا]],Table4[کد کالا],0),1)),"جدید")</f>
        <v>794</v>
      </c>
      <c r="F195" s="12">
        <f>IFERROR((INDEX(Table4[],MATCH(JADID[[#This Row],[کد کالا]],Table4[کد کالا],0),5)),"جدید")</f>
        <v>780000</v>
      </c>
    </row>
    <row r="196" spans="1:6" ht="15" customHeight="1" x14ac:dyDescent="0.25">
      <c r="A196" s="33">
        <v>750000</v>
      </c>
      <c r="B196" s="33" t="s">
        <v>65</v>
      </c>
      <c r="C196" s="40" t="s">
        <v>1872</v>
      </c>
      <c r="D196" s="33" t="s">
        <v>1873</v>
      </c>
      <c r="E196" s="33">
        <f>IFERROR((INDEX(Table4[],MATCH(JADID[[#This Row],[کد کالا]],Table4[کد کالا],0),1)),"جدید")</f>
        <v>1064</v>
      </c>
      <c r="F196" s="12">
        <f>IFERROR((INDEX(Table4[],MATCH(JADID[[#This Row],[کد کالا]],Table4[کد کالا],0),5)),"جدید")</f>
        <v>750000</v>
      </c>
    </row>
    <row r="197" spans="1:6" ht="15" customHeight="1" x14ac:dyDescent="0.25">
      <c r="A197" s="34">
        <v>1755000</v>
      </c>
      <c r="B197" s="34" t="s">
        <v>16</v>
      </c>
      <c r="C197" s="41" t="s">
        <v>1874</v>
      </c>
      <c r="D197" s="34" t="s">
        <v>1875</v>
      </c>
      <c r="E197" s="34">
        <f>IFERROR((INDEX(Table4[],MATCH(JADID[[#This Row],[کد کالا]],Table4[کد کالا],0),1)),"جدید")</f>
        <v>1065</v>
      </c>
      <c r="F197" s="12">
        <f>IFERROR((INDEX(Table4[],MATCH(JADID[[#This Row],[کد کالا]],Table4[کد کالا],0),5)),"جدید")</f>
        <v>1755000</v>
      </c>
    </row>
    <row r="198" spans="1:6" ht="15" customHeight="1" x14ac:dyDescent="0.25">
      <c r="A198" s="33">
        <v>1050000</v>
      </c>
      <c r="B198" s="33" t="s">
        <v>56</v>
      </c>
      <c r="C198" s="40" t="s">
        <v>304</v>
      </c>
      <c r="D198" s="33" t="s">
        <v>305</v>
      </c>
      <c r="E198" s="33">
        <f>IFERROR((INDEX(Table4[],MATCH(JADID[[#This Row],[کد کالا]],Table4[کد کالا],0),1)),"جدید")</f>
        <v>110</v>
      </c>
      <c r="F198" s="12">
        <f>IFERROR((INDEX(Table4[],MATCH(JADID[[#This Row],[کد کالا]],Table4[کد کالا],0),5)),"جدید")</f>
        <v>1050000</v>
      </c>
    </row>
    <row r="199" spans="1:6" ht="15" customHeight="1" x14ac:dyDescent="0.25">
      <c r="A199" s="34">
        <v>832500</v>
      </c>
      <c r="B199" s="34" t="s">
        <v>87</v>
      </c>
      <c r="C199" s="41" t="s">
        <v>306</v>
      </c>
      <c r="D199" s="34" t="s">
        <v>307</v>
      </c>
      <c r="E199" s="34">
        <f>IFERROR((INDEX(Table4[],MATCH(JADID[[#This Row],[کد کالا]],Table4[کد کالا],0),1)),"جدید")</f>
        <v>111</v>
      </c>
      <c r="F199" s="12">
        <f>IFERROR((INDEX(Table4[],MATCH(JADID[[#This Row],[کد کالا]],Table4[کد کالا],0),5)),"جدید")</f>
        <v>832500</v>
      </c>
    </row>
    <row r="200" spans="1:6" ht="15" customHeight="1" x14ac:dyDescent="0.25">
      <c r="A200" s="33">
        <v>2250000</v>
      </c>
      <c r="B200" s="33" t="s">
        <v>56</v>
      </c>
      <c r="C200" s="40" t="s">
        <v>2418</v>
      </c>
      <c r="D200" s="33" t="s">
        <v>2056</v>
      </c>
      <c r="E200" s="33">
        <f>IFERROR((INDEX(Table4[],MATCH(JADID[[#This Row],[کد کالا]],Table4[کد کالا],0),1)),"جدید")</f>
        <v>1066</v>
      </c>
      <c r="F200" s="12">
        <f>IFERROR((INDEX(Table4[],MATCH(JADID[[#This Row],[کد کالا]],Table4[کد کالا],0),5)),"جدید")</f>
        <v>2250000</v>
      </c>
    </row>
    <row r="201" spans="1:6" ht="15" customHeight="1" x14ac:dyDescent="0.25">
      <c r="A201" s="34">
        <v>2250000</v>
      </c>
      <c r="B201" s="34" t="s">
        <v>56</v>
      </c>
      <c r="C201" s="41" t="s">
        <v>2419</v>
      </c>
      <c r="D201" s="34" t="s">
        <v>2057</v>
      </c>
      <c r="E201" s="34">
        <f>IFERROR((INDEX(Table4[],MATCH(JADID[[#This Row],[کد کالا]],Table4[کد کالا],0),1)),"جدید")</f>
        <v>1067</v>
      </c>
      <c r="F201" s="12">
        <f>IFERROR((INDEX(Table4[],MATCH(JADID[[#This Row],[کد کالا]],Table4[کد کالا],0),5)),"جدید")</f>
        <v>2250000</v>
      </c>
    </row>
    <row r="202" spans="1:6" ht="15" customHeight="1" x14ac:dyDescent="0.25">
      <c r="A202" s="33">
        <v>3000000</v>
      </c>
      <c r="B202" s="33" t="s">
        <v>42</v>
      </c>
      <c r="C202" s="40" t="s">
        <v>312</v>
      </c>
      <c r="D202" s="33" t="s">
        <v>313</v>
      </c>
      <c r="E202" s="33">
        <f>IFERROR((INDEX(Table4[],MATCH(JADID[[#This Row],[کد کالا]],Table4[کد کالا],0),1)),"جدید")</f>
        <v>795</v>
      </c>
      <c r="F202" s="12">
        <f>IFERROR((INDEX(Table4[],MATCH(JADID[[#This Row],[کد کالا]],Table4[کد کالا],0),5)),"جدید")</f>
        <v>3000000</v>
      </c>
    </row>
    <row r="203" spans="1:6" ht="15" customHeight="1" x14ac:dyDescent="0.25">
      <c r="A203" s="34">
        <v>1125000</v>
      </c>
      <c r="B203" s="34" t="s">
        <v>12</v>
      </c>
      <c r="C203" s="41" t="s">
        <v>314</v>
      </c>
      <c r="D203" s="34" t="s">
        <v>315</v>
      </c>
      <c r="E203" s="34">
        <f>IFERROR((INDEX(Table4[],MATCH(JADID[[#This Row],[کد کالا]],Table4[کد کالا],0),1)),"جدید")</f>
        <v>114</v>
      </c>
      <c r="F203" s="12">
        <f>IFERROR((INDEX(Table4[],MATCH(JADID[[#This Row],[کد کالا]],Table4[کد کالا],0),5)),"جدید")</f>
        <v>1125000</v>
      </c>
    </row>
    <row r="204" spans="1:6" ht="15" customHeight="1" x14ac:dyDescent="0.25">
      <c r="A204" s="33">
        <v>1350000</v>
      </c>
      <c r="B204" s="33" t="s">
        <v>29</v>
      </c>
      <c r="C204" s="40" t="s">
        <v>316</v>
      </c>
      <c r="D204" s="33" t="s">
        <v>317</v>
      </c>
      <c r="E204" s="33">
        <f>IFERROR((INDEX(Table4[],MATCH(JADID[[#This Row],[کد کالا]],Table4[کد کالا],0),1)),"جدید")</f>
        <v>796</v>
      </c>
      <c r="F204" s="12">
        <f>IFERROR((INDEX(Table4[],MATCH(JADID[[#This Row],[کد کالا]],Table4[کد کالا],0),5)),"جدید")</f>
        <v>1350000</v>
      </c>
    </row>
    <row r="205" spans="1:6" ht="15" customHeight="1" x14ac:dyDescent="0.25">
      <c r="A205" s="34">
        <v>2320000</v>
      </c>
      <c r="B205" s="34" t="s">
        <v>29</v>
      </c>
      <c r="C205" s="41" t="s">
        <v>2420</v>
      </c>
      <c r="D205" s="34" t="s">
        <v>2058</v>
      </c>
      <c r="E205" s="34">
        <f>IFERROR((INDEX(Table4[],MATCH(JADID[[#This Row],[کد کالا]],Table4[کد کالا],0),1)),"جدید")</f>
        <v>1068</v>
      </c>
      <c r="F205" s="12">
        <f>IFERROR((INDEX(Table4[],MATCH(JADID[[#This Row],[کد کالا]],Table4[کد کالا],0),5)),"جدید")</f>
        <v>2320000</v>
      </c>
    </row>
    <row r="206" spans="1:6" ht="15" customHeight="1" x14ac:dyDescent="0.25">
      <c r="A206" s="33">
        <v>4000000</v>
      </c>
      <c r="B206" s="33" t="s">
        <v>6</v>
      </c>
      <c r="C206" s="40" t="s">
        <v>319</v>
      </c>
      <c r="D206" s="33" t="s">
        <v>320</v>
      </c>
      <c r="E206" s="33">
        <f>IFERROR((INDEX(Table4[],MATCH(JADID[[#This Row],[کد کالا]],Table4[کد کالا],0),1)),"جدید")</f>
        <v>115</v>
      </c>
      <c r="F206" s="12">
        <f>IFERROR((INDEX(Table4[],MATCH(JADID[[#This Row],[کد کالا]],Table4[کد کالا],0),5)),"جدید")</f>
        <v>4000000</v>
      </c>
    </row>
    <row r="207" spans="1:6" ht="15" customHeight="1" x14ac:dyDescent="0.25">
      <c r="A207" s="34">
        <v>1605000</v>
      </c>
      <c r="B207" s="34" t="s">
        <v>6</v>
      </c>
      <c r="C207" s="41" t="s">
        <v>2421</v>
      </c>
      <c r="D207" s="34" t="s">
        <v>2059</v>
      </c>
      <c r="E207" s="34">
        <f>IFERROR((INDEX(Table4[],MATCH(JADID[[#This Row],[کد کالا]],Table4[کد کالا],0),1)),"جدید")</f>
        <v>1069</v>
      </c>
      <c r="F207" s="12">
        <f>IFERROR((INDEX(Table4[],MATCH(JADID[[#This Row],[کد کالا]],Table4[کد کالا],0),5)),"جدید")</f>
        <v>1605000</v>
      </c>
    </row>
    <row r="208" spans="1:6" ht="15" customHeight="1" x14ac:dyDescent="0.25">
      <c r="A208" s="33">
        <v>3075000</v>
      </c>
      <c r="B208" s="33" t="s">
        <v>5</v>
      </c>
      <c r="C208" s="40" t="s">
        <v>2422</v>
      </c>
      <c r="D208" s="33" t="s">
        <v>2060</v>
      </c>
      <c r="E208" s="33">
        <f>IFERROR((INDEX(Table4[],MATCH(JADID[[#This Row],[کد کالا]],Table4[کد کالا],0),1)),"جدید")</f>
        <v>1070</v>
      </c>
      <c r="F208" s="12">
        <f>IFERROR((INDEX(Table4[],MATCH(JADID[[#This Row],[کد کالا]],Table4[کد کالا],0),5)),"جدید")</f>
        <v>3075000</v>
      </c>
    </row>
    <row r="209" spans="1:6" ht="15" customHeight="1" x14ac:dyDescent="0.25">
      <c r="A209" s="34">
        <v>1575000</v>
      </c>
      <c r="B209" s="34" t="s">
        <v>29</v>
      </c>
      <c r="C209" s="41" t="s">
        <v>325</v>
      </c>
      <c r="D209" s="34" t="s">
        <v>326</v>
      </c>
      <c r="E209" s="34">
        <f>IFERROR((INDEX(Table4[],MATCH(JADID[[#This Row],[کد کالا]],Table4[کد کالا],0),1)),"جدید")</f>
        <v>797</v>
      </c>
      <c r="F209" s="12">
        <f>IFERROR((INDEX(Table4[],MATCH(JADID[[#This Row],[کد کالا]],Table4[کد کالا],0),5)),"جدید")</f>
        <v>1575000</v>
      </c>
    </row>
    <row r="210" spans="1:6" ht="15" customHeight="1" x14ac:dyDescent="0.25">
      <c r="A210" s="33">
        <v>3250000</v>
      </c>
      <c r="B210" s="33" t="s">
        <v>6</v>
      </c>
      <c r="C210" s="40" t="s">
        <v>1876</v>
      </c>
      <c r="D210" s="33" t="s">
        <v>1877</v>
      </c>
      <c r="E210" s="33">
        <f>IFERROR((INDEX(Table4[],MATCH(JADID[[#This Row],[کد کالا]],Table4[کد کالا],0),1)),"جدید")</f>
        <v>1071</v>
      </c>
      <c r="F210" s="12">
        <f>IFERROR((INDEX(Table4[],MATCH(JADID[[#This Row],[کد کالا]],Table4[کد کالا],0),5)),"جدید")</f>
        <v>3250000</v>
      </c>
    </row>
    <row r="211" spans="1:6" ht="15" customHeight="1" x14ac:dyDescent="0.25">
      <c r="A211" s="34">
        <v>750000</v>
      </c>
      <c r="B211" s="34" t="s">
        <v>6</v>
      </c>
      <c r="C211" s="41" t="s">
        <v>2423</v>
      </c>
      <c r="D211" s="34" t="s">
        <v>2061</v>
      </c>
      <c r="E211" s="34">
        <f>IFERROR((INDEX(Table4[],MATCH(JADID[[#This Row],[کد کالا]],Table4[کد کالا],0),1)),"جدید")</f>
        <v>1072</v>
      </c>
      <c r="F211" s="12">
        <f>IFERROR((INDEX(Table4[],MATCH(JADID[[#This Row],[کد کالا]],Table4[کد کالا],0),5)),"جدید")</f>
        <v>750000</v>
      </c>
    </row>
    <row r="212" spans="1:6" ht="15" customHeight="1" x14ac:dyDescent="0.25">
      <c r="A212" s="33">
        <v>1920000</v>
      </c>
      <c r="B212" s="33" t="s">
        <v>6</v>
      </c>
      <c r="C212" s="40" t="s">
        <v>327</v>
      </c>
      <c r="D212" s="33" t="s">
        <v>328</v>
      </c>
      <c r="E212" s="33">
        <f>IFERROR((INDEX(Table4[],MATCH(JADID[[#This Row],[کد کالا]],Table4[کد کالا],0),1)),"جدید")</f>
        <v>118</v>
      </c>
      <c r="F212" s="12">
        <f>IFERROR((INDEX(Table4[],MATCH(JADID[[#This Row],[کد کالا]],Table4[کد کالا],0),5)),"جدید")</f>
        <v>1920000</v>
      </c>
    </row>
    <row r="213" spans="1:6" ht="15" customHeight="1" x14ac:dyDescent="0.25">
      <c r="A213" s="34">
        <v>1320000</v>
      </c>
      <c r="B213" s="34" t="s">
        <v>16</v>
      </c>
      <c r="C213" s="41" t="s">
        <v>333</v>
      </c>
      <c r="D213" s="34" t="s">
        <v>334</v>
      </c>
      <c r="E213" s="34">
        <f>IFERROR((INDEX(Table4[],MATCH(JADID[[#This Row],[کد کالا]],Table4[کد کالا],0),1)),"جدید")</f>
        <v>121</v>
      </c>
      <c r="F213" s="12">
        <f>IFERROR((INDEX(Table4[],MATCH(JADID[[#This Row],[کد کالا]],Table4[کد کالا],0),5)),"جدید")</f>
        <v>1320000</v>
      </c>
    </row>
    <row r="214" spans="1:6" ht="15" customHeight="1" x14ac:dyDescent="0.25">
      <c r="A214" s="33">
        <v>1760000</v>
      </c>
      <c r="B214" s="33" t="s">
        <v>16</v>
      </c>
      <c r="C214" s="40" t="s">
        <v>335</v>
      </c>
      <c r="D214" s="33" t="s">
        <v>336</v>
      </c>
      <c r="E214" s="33">
        <f>IFERROR((INDEX(Table4[],MATCH(JADID[[#This Row],[کد کالا]],Table4[کد کالا],0),1)),"جدید")</f>
        <v>122</v>
      </c>
      <c r="F214" s="12">
        <f>IFERROR((INDEX(Table4[],MATCH(JADID[[#This Row],[کد کالا]],Table4[کد کالا],0),5)),"جدید")</f>
        <v>1760000</v>
      </c>
    </row>
    <row r="215" spans="1:6" ht="15" customHeight="1" x14ac:dyDescent="0.25">
      <c r="A215" s="34">
        <v>2000000</v>
      </c>
      <c r="B215" s="34" t="s">
        <v>16</v>
      </c>
      <c r="C215" s="41" t="s">
        <v>2424</v>
      </c>
      <c r="D215" s="34" t="s">
        <v>2062</v>
      </c>
      <c r="E215" s="34">
        <f>IFERROR((INDEX(Table4[],MATCH(JADID[[#This Row],[کد کالا]],Table4[کد کالا],0),1)),"جدید")</f>
        <v>1073</v>
      </c>
      <c r="F215" s="12">
        <f>IFERROR((INDEX(Table4[],MATCH(JADID[[#This Row],[کد کالا]],Table4[کد کالا],0),5)),"جدید")</f>
        <v>2000000</v>
      </c>
    </row>
    <row r="216" spans="1:6" ht="15" customHeight="1" x14ac:dyDescent="0.25">
      <c r="A216" s="33">
        <v>2775000</v>
      </c>
      <c r="B216" s="33" t="s">
        <v>6</v>
      </c>
      <c r="C216" s="40" t="s">
        <v>337</v>
      </c>
      <c r="D216" s="33" t="s">
        <v>338</v>
      </c>
      <c r="E216" s="33">
        <f>IFERROR((INDEX(Table4[],MATCH(JADID[[#This Row],[کد کالا]],Table4[کد کالا],0),1)),"جدید")</f>
        <v>123</v>
      </c>
      <c r="F216" s="12">
        <f>IFERROR((INDEX(Table4[],MATCH(JADID[[#This Row],[کد کالا]],Table4[کد کالا],0),5)),"جدید")</f>
        <v>2775000</v>
      </c>
    </row>
    <row r="217" spans="1:6" ht="15" customHeight="1" x14ac:dyDescent="0.25">
      <c r="A217" s="34">
        <v>2122500</v>
      </c>
      <c r="B217" s="34" t="s">
        <v>29</v>
      </c>
      <c r="C217" s="41" t="s">
        <v>340</v>
      </c>
      <c r="D217" s="34" t="s">
        <v>341</v>
      </c>
      <c r="E217" s="34">
        <f>IFERROR((INDEX(Table4[],MATCH(JADID[[#This Row],[کد کالا]],Table4[کد کالا],0),1)),"جدید")</f>
        <v>124</v>
      </c>
      <c r="F217" s="12">
        <f>IFERROR((INDEX(Table4[],MATCH(JADID[[#This Row],[کد کالا]],Table4[کد کالا],0),5)),"جدید")</f>
        <v>2122500</v>
      </c>
    </row>
    <row r="218" spans="1:6" ht="15" customHeight="1" x14ac:dyDescent="0.25">
      <c r="A218" s="33">
        <v>5850000</v>
      </c>
      <c r="B218" s="33" t="s">
        <v>32</v>
      </c>
      <c r="C218" s="40" t="s">
        <v>2425</v>
      </c>
      <c r="D218" s="33" t="s">
        <v>2063</v>
      </c>
      <c r="E218" s="33">
        <f>IFERROR((INDEX(Table4[],MATCH(JADID[[#This Row],[کد کالا]],Table4[کد کالا],0),1)),"جدید")</f>
        <v>1074</v>
      </c>
      <c r="F218" s="12">
        <f>IFERROR((INDEX(Table4[],MATCH(JADID[[#This Row],[کد کالا]],Table4[کد کالا],0),5)),"جدید")</f>
        <v>5850000</v>
      </c>
    </row>
    <row r="219" spans="1:6" ht="15" customHeight="1" x14ac:dyDescent="0.25">
      <c r="A219" s="34">
        <v>562500</v>
      </c>
      <c r="B219" s="34" t="s">
        <v>29</v>
      </c>
      <c r="C219" s="41" t="s">
        <v>342</v>
      </c>
      <c r="D219" s="34" t="s">
        <v>343</v>
      </c>
      <c r="E219" s="34">
        <f>IFERROR((INDEX(Table4[],MATCH(JADID[[#This Row],[کد کالا]],Table4[کد کالا],0),1)),"جدید")</f>
        <v>125</v>
      </c>
      <c r="F219" s="12">
        <f>IFERROR((INDEX(Table4[],MATCH(JADID[[#This Row],[کد کالا]],Table4[کد کالا],0),5)),"جدید")</f>
        <v>562500</v>
      </c>
    </row>
    <row r="220" spans="1:6" ht="15" customHeight="1" x14ac:dyDescent="0.25">
      <c r="A220" s="33">
        <v>900000</v>
      </c>
      <c r="B220" s="33" t="s">
        <v>29</v>
      </c>
      <c r="C220" s="40" t="s">
        <v>2426</v>
      </c>
      <c r="D220" s="33" t="s">
        <v>2064</v>
      </c>
      <c r="E220" s="33">
        <f>IFERROR((INDEX(Table4[],MATCH(JADID[[#This Row],[کد کالا]],Table4[کد کالا],0),1)),"جدید")</f>
        <v>1075</v>
      </c>
      <c r="F220" s="12">
        <f>IFERROR((INDEX(Table4[],MATCH(JADID[[#This Row],[کد کالا]],Table4[کد کالا],0),5)),"جدید")</f>
        <v>900000</v>
      </c>
    </row>
    <row r="221" spans="1:6" ht="15" customHeight="1" x14ac:dyDescent="0.25">
      <c r="A221" s="34">
        <v>3080000</v>
      </c>
      <c r="B221" s="34" t="s">
        <v>29</v>
      </c>
      <c r="C221" s="41" t="s">
        <v>2427</v>
      </c>
      <c r="D221" s="34" t="s">
        <v>2065</v>
      </c>
      <c r="E221" s="34">
        <f>IFERROR((INDEX(Table4[],MATCH(JADID[[#This Row],[کد کالا]],Table4[کد کالا],0),1)),"جدید")</f>
        <v>1076</v>
      </c>
      <c r="F221" s="12">
        <f>IFERROR((INDEX(Table4[],MATCH(JADID[[#This Row],[کد کالا]],Table4[کد کالا],0),5)),"جدید")</f>
        <v>3080000</v>
      </c>
    </row>
    <row r="222" spans="1:6" ht="15" customHeight="1" x14ac:dyDescent="0.25">
      <c r="A222" s="33">
        <v>2550000</v>
      </c>
      <c r="B222" s="33" t="s">
        <v>32</v>
      </c>
      <c r="C222" s="40" t="s">
        <v>346</v>
      </c>
      <c r="D222" s="33" t="s">
        <v>347</v>
      </c>
      <c r="E222" s="33">
        <f>IFERROR((INDEX(Table4[],MATCH(JADID[[#This Row],[کد کالا]],Table4[کد کالا],0),1)),"جدید")</f>
        <v>127</v>
      </c>
      <c r="F222" s="12">
        <f>IFERROR((INDEX(Table4[],MATCH(JADID[[#This Row],[کد کالا]],Table4[کد کالا],0),5)),"جدید")</f>
        <v>2550000</v>
      </c>
    </row>
    <row r="223" spans="1:6" ht="15" customHeight="1" x14ac:dyDescent="0.25">
      <c r="A223" s="34">
        <v>742500</v>
      </c>
      <c r="B223" s="34" t="s">
        <v>5</v>
      </c>
      <c r="C223" s="41" t="s">
        <v>2428</v>
      </c>
      <c r="D223" s="34" t="s">
        <v>2066</v>
      </c>
      <c r="E223" s="34">
        <f>IFERROR((INDEX(Table4[],MATCH(JADID[[#This Row],[کد کالا]],Table4[کد کالا],0),1)),"جدید")</f>
        <v>1077</v>
      </c>
      <c r="F223" s="12">
        <f>IFERROR((INDEX(Table4[],MATCH(JADID[[#This Row],[کد کالا]],Table4[کد کالا],0),5)),"جدید")</f>
        <v>742500</v>
      </c>
    </row>
    <row r="224" spans="1:6" ht="15" customHeight="1" x14ac:dyDescent="0.25">
      <c r="A224" s="33">
        <v>1387500</v>
      </c>
      <c r="B224" s="33" t="s">
        <v>5</v>
      </c>
      <c r="C224" s="40" t="s">
        <v>2429</v>
      </c>
      <c r="D224" s="33" t="s">
        <v>2067</v>
      </c>
      <c r="E224" s="33">
        <f>IFERROR((INDEX(Table4[],MATCH(JADID[[#This Row],[کد کالا]],Table4[کد کالا],0),1)),"جدید")</f>
        <v>1078</v>
      </c>
      <c r="F224" s="12">
        <f>IFERROR((INDEX(Table4[],MATCH(JADID[[#This Row],[کد کالا]],Table4[کد کالا],0),5)),"جدید")</f>
        <v>1387500</v>
      </c>
    </row>
    <row r="225" spans="1:6" ht="15" customHeight="1" x14ac:dyDescent="0.25">
      <c r="A225" s="34">
        <v>5550000</v>
      </c>
      <c r="B225" s="34" t="s">
        <v>6</v>
      </c>
      <c r="C225" s="41" t="s">
        <v>2430</v>
      </c>
      <c r="D225" s="34" t="s">
        <v>2068</v>
      </c>
      <c r="E225" s="34">
        <f>IFERROR((INDEX(Table4[],MATCH(JADID[[#This Row],[کد کالا]],Table4[کد کالا],0),1)),"جدید")</f>
        <v>1079</v>
      </c>
      <c r="F225" s="12">
        <f>IFERROR((INDEX(Table4[],MATCH(JADID[[#This Row],[کد کالا]],Table4[کد کالا],0),5)),"جدید")</f>
        <v>5550000</v>
      </c>
    </row>
    <row r="226" spans="1:6" ht="15" customHeight="1" x14ac:dyDescent="0.25">
      <c r="A226" s="33">
        <v>4500000</v>
      </c>
      <c r="B226" s="33" t="s">
        <v>6</v>
      </c>
      <c r="C226" s="40" t="s">
        <v>2431</v>
      </c>
      <c r="D226" s="33" t="s">
        <v>2069</v>
      </c>
      <c r="E226" s="33">
        <f>IFERROR((INDEX(Table4[],MATCH(JADID[[#This Row],[کد کالا]],Table4[کد کالا],0),1)),"جدید")</f>
        <v>1080</v>
      </c>
      <c r="F226" s="12">
        <f>IFERROR((INDEX(Table4[],MATCH(JADID[[#This Row],[کد کالا]],Table4[کد کالا],0),5)),"جدید")</f>
        <v>4500000</v>
      </c>
    </row>
    <row r="227" spans="1:6" ht="15" customHeight="1" x14ac:dyDescent="0.25">
      <c r="A227" s="34">
        <v>2550000</v>
      </c>
      <c r="B227" s="34" t="s">
        <v>6</v>
      </c>
      <c r="C227" s="41" t="s">
        <v>2432</v>
      </c>
      <c r="D227" s="34" t="s">
        <v>2070</v>
      </c>
      <c r="E227" s="34">
        <f>IFERROR((INDEX(Table4[],MATCH(JADID[[#This Row],[کد کالا]],Table4[کد کالا],0),1)),"جدید")</f>
        <v>1081</v>
      </c>
      <c r="F227" s="12">
        <f>IFERROR((INDEX(Table4[],MATCH(JADID[[#This Row],[کد کالا]],Table4[کد کالا],0),5)),"جدید")</f>
        <v>2550000</v>
      </c>
    </row>
    <row r="228" spans="1:6" ht="15" customHeight="1" x14ac:dyDescent="0.25">
      <c r="A228" s="33">
        <v>3562500</v>
      </c>
      <c r="B228" s="33" t="s">
        <v>6</v>
      </c>
      <c r="C228" s="40" t="s">
        <v>2433</v>
      </c>
      <c r="D228" s="33" t="s">
        <v>2071</v>
      </c>
      <c r="E228" s="33">
        <f>IFERROR((INDEX(Table4[],MATCH(JADID[[#This Row],[کد کالا]],Table4[کد کالا],0),1)),"جدید")</f>
        <v>1082</v>
      </c>
      <c r="F228" s="12">
        <f>IFERROR((INDEX(Table4[],MATCH(JADID[[#This Row],[کد کالا]],Table4[کد کالا],0),5)),"جدید")</f>
        <v>3562500</v>
      </c>
    </row>
    <row r="229" spans="1:6" ht="15" customHeight="1" x14ac:dyDescent="0.25">
      <c r="A229" s="34">
        <v>2250000</v>
      </c>
      <c r="B229" s="34" t="s">
        <v>5</v>
      </c>
      <c r="C229" s="41" t="s">
        <v>1837</v>
      </c>
      <c r="D229" s="34" t="s">
        <v>1741</v>
      </c>
      <c r="E229" s="34">
        <f>IFERROR((INDEX(Table4[],MATCH(JADID[[#This Row],[کد کالا]],Table4[کد کالا],0),1)),"جدید")</f>
        <v>129</v>
      </c>
      <c r="F229" s="12">
        <f>IFERROR((INDEX(Table4[],MATCH(JADID[[#This Row],[کد کالا]],Table4[کد کالا],0),5)),"جدید")</f>
        <v>2250000</v>
      </c>
    </row>
    <row r="230" spans="1:6" ht="15" customHeight="1" x14ac:dyDescent="0.25">
      <c r="A230" s="33">
        <v>2475000</v>
      </c>
      <c r="B230" s="33" t="s">
        <v>5</v>
      </c>
      <c r="C230" s="40" t="s">
        <v>2434</v>
      </c>
      <c r="D230" s="33" t="s">
        <v>2072</v>
      </c>
      <c r="E230" s="33">
        <f>IFERROR((INDEX(Table4[],MATCH(JADID[[#This Row],[کد کالا]],Table4[کد کالا],0),1)),"جدید")</f>
        <v>1083</v>
      </c>
      <c r="F230" s="12">
        <f>IFERROR((INDEX(Table4[],MATCH(JADID[[#This Row],[کد کالا]],Table4[کد کالا],0),5)),"جدید")</f>
        <v>2475000</v>
      </c>
    </row>
    <row r="231" spans="1:6" ht="15" customHeight="1" x14ac:dyDescent="0.25">
      <c r="A231" s="34">
        <v>1012500</v>
      </c>
      <c r="B231" s="34" t="s">
        <v>29</v>
      </c>
      <c r="C231" s="41" t="s">
        <v>2435</v>
      </c>
      <c r="D231" s="34" t="s">
        <v>2073</v>
      </c>
      <c r="E231" s="34">
        <f>IFERROR((INDEX(Table4[],MATCH(JADID[[#This Row],[کد کالا]],Table4[کد کالا],0),1)),"جدید")</f>
        <v>1084</v>
      </c>
      <c r="F231" s="12">
        <f>IFERROR((INDEX(Table4[],MATCH(JADID[[#This Row],[کد کالا]],Table4[کد کالا],0),5)),"جدید")</f>
        <v>1012500</v>
      </c>
    </row>
    <row r="232" spans="1:6" ht="15" customHeight="1" x14ac:dyDescent="0.25">
      <c r="A232" s="33">
        <v>285000</v>
      </c>
      <c r="B232" s="33" t="s">
        <v>5</v>
      </c>
      <c r="C232" s="40" t="s">
        <v>2436</v>
      </c>
      <c r="D232" s="33" t="s">
        <v>2074</v>
      </c>
      <c r="E232" s="33">
        <f>IFERROR((INDEX(Table4[],MATCH(JADID[[#This Row],[کد کالا]],Table4[کد کالا],0),1)),"جدید")</f>
        <v>1085</v>
      </c>
      <c r="F232" s="12">
        <f>IFERROR((INDEX(Table4[],MATCH(JADID[[#This Row],[کد کالا]],Table4[کد کالا],0),5)),"جدید")</f>
        <v>285000</v>
      </c>
    </row>
    <row r="233" spans="1:6" ht="15" customHeight="1" x14ac:dyDescent="0.25">
      <c r="A233" s="34">
        <v>750000</v>
      </c>
      <c r="B233" s="34" t="s">
        <v>5</v>
      </c>
      <c r="C233" s="41" t="s">
        <v>350</v>
      </c>
      <c r="D233" s="34" t="s">
        <v>351</v>
      </c>
      <c r="E233" s="34">
        <f>IFERROR((INDEX(Table4[],MATCH(JADID[[#This Row],[کد کالا]],Table4[کد کالا],0),1)),"جدید")</f>
        <v>131</v>
      </c>
      <c r="F233" s="12">
        <f>IFERROR((INDEX(Table4[],MATCH(JADID[[#This Row],[کد کالا]],Table4[کد کالا],0),5)),"جدید")</f>
        <v>750000</v>
      </c>
    </row>
    <row r="234" spans="1:6" ht="15" customHeight="1" x14ac:dyDescent="0.25">
      <c r="A234" s="33">
        <v>12750000</v>
      </c>
      <c r="B234" s="33" t="s">
        <v>6</v>
      </c>
      <c r="C234" s="40" t="s">
        <v>352</v>
      </c>
      <c r="D234" s="33" t="s">
        <v>353</v>
      </c>
      <c r="E234" s="33">
        <f>IFERROR((INDEX(Table4[],MATCH(JADID[[#This Row],[کد کالا]],Table4[کد کالا],0),1)),"جدید")</f>
        <v>132</v>
      </c>
      <c r="F234" s="12">
        <f>IFERROR((INDEX(Table4[],MATCH(JADID[[#This Row],[کد کالا]],Table4[کد کالا],0),5)),"جدید")</f>
        <v>12750000</v>
      </c>
    </row>
    <row r="235" spans="1:6" ht="15" customHeight="1" x14ac:dyDescent="0.25">
      <c r="A235" s="34">
        <v>12750000</v>
      </c>
      <c r="B235" s="34" t="s">
        <v>6</v>
      </c>
      <c r="C235" s="41" t="s">
        <v>354</v>
      </c>
      <c r="D235" s="34" t="s">
        <v>355</v>
      </c>
      <c r="E235" s="34">
        <f>IFERROR((INDEX(Table4[],MATCH(JADID[[#This Row],[کد کالا]],Table4[کد کالا],0),1)),"جدید")</f>
        <v>133</v>
      </c>
      <c r="F235" s="12">
        <f>IFERROR((INDEX(Table4[],MATCH(JADID[[#This Row],[کد کالا]],Table4[کد کالا],0),5)),"جدید")</f>
        <v>12750000</v>
      </c>
    </row>
    <row r="236" spans="1:6" ht="15" customHeight="1" x14ac:dyDescent="0.25">
      <c r="A236" s="33">
        <v>1200000</v>
      </c>
      <c r="B236" s="33" t="s">
        <v>12</v>
      </c>
      <c r="C236" s="40" t="s">
        <v>2437</v>
      </c>
      <c r="D236" s="33" t="s">
        <v>2075</v>
      </c>
      <c r="E236" s="33">
        <f>IFERROR((INDEX(Table4[],MATCH(JADID[[#This Row],[کد کالا]],Table4[کد کالا],0),1)),"جدید")</f>
        <v>1086</v>
      </c>
      <c r="F236" s="12">
        <f>IFERROR((INDEX(Table4[],MATCH(JADID[[#This Row],[کد کالا]],Table4[کد کالا],0),5)),"جدید")</f>
        <v>1200000</v>
      </c>
    </row>
    <row r="237" spans="1:6" ht="15" customHeight="1" x14ac:dyDescent="0.25">
      <c r="A237" s="34">
        <v>750000</v>
      </c>
      <c r="B237" s="34" t="s">
        <v>5</v>
      </c>
      <c r="C237" s="41" t="s">
        <v>358</v>
      </c>
      <c r="D237" s="34" t="s">
        <v>359</v>
      </c>
      <c r="E237" s="34">
        <f>IFERROR((INDEX(Table4[],MATCH(JADID[[#This Row],[کد کالا]],Table4[کد کالا],0),1)),"جدید")</f>
        <v>135</v>
      </c>
      <c r="F237" s="12">
        <f>IFERROR((INDEX(Table4[],MATCH(JADID[[#This Row],[کد کالا]],Table4[کد کالا],0),5)),"جدید")</f>
        <v>750000</v>
      </c>
    </row>
    <row r="238" spans="1:6" ht="15" customHeight="1" x14ac:dyDescent="0.25">
      <c r="A238" s="33">
        <v>750000</v>
      </c>
      <c r="B238" s="33" t="s">
        <v>5</v>
      </c>
      <c r="C238" s="40" t="s">
        <v>360</v>
      </c>
      <c r="D238" s="33" t="s">
        <v>361</v>
      </c>
      <c r="E238" s="33">
        <f>IFERROR((INDEX(Table4[],MATCH(JADID[[#This Row],[کد کالا]],Table4[کد کالا],0),1)),"جدید")</f>
        <v>136</v>
      </c>
      <c r="F238" s="12">
        <f>IFERROR((INDEX(Table4[],MATCH(JADID[[#This Row],[کد کالا]],Table4[کد کالا],0),5)),"جدید")</f>
        <v>750000</v>
      </c>
    </row>
    <row r="239" spans="1:6" ht="15" customHeight="1" x14ac:dyDescent="0.25">
      <c r="A239" s="34">
        <v>620000</v>
      </c>
      <c r="B239" s="34" t="s">
        <v>33</v>
      </c>
      <c r="C239" s="41" t="s">
        <v>2438</v>
      </c>
      <c r="D239" s="34" t="s">
        <v>2076</v>
      </c>
      <c r="E239" s="34">
        <f>IFERROR((INDEX(Table4[],MATCH(JADID[[#This Row],[کد کالا]],Table4[کد کالا],0),1)),"جدید")</f>
        <v>1087</v>
      </c>
      <c r="F239" s="12">
        <f>IFERROR((INDEX(Table4[],MATCH(JADID[[#This Row],[کد کالا]],Table4[کد کالا],0),5)),"جدید")</f>
        <v>620000</v>
      </c>
    </row>
    <row r="240" spans="1:6" ht="15" customHeight="1" x14ac:dyDescent="0.25">
      <c r="A240" s="33">
        <v>1875000</v>
      </c>
      <c r="B240" s="33" t="s">
        <v>5</v>
      </c>
      <c r="C240" s="40" t="s">
        <v>2439</v>
      </c>
      <c r="D240" s="33" t="s">
        <v>2077</v>
      </c>
      <c r="E240" s="33">
        <f>IFERROR((INDEX(Table4[],MATCH(JADID[[#This Row],[کد کالا]],Table4[کد کالا],0),1)),"جدید")</f>
        <v>1088</v>
      </c>
      <c r="F240" s="12">
        <f>IFERROR((INDEX(Table4[],MATCH(JADID[[#This Row],[کد کالا]],Table4[کد کالا],0),5)),"جدید")</f>
        <v>1875000</v>
      </c>
    </row>
    <row r="241" spans="1:6" ht="15" customHeight="1" x14ac:dyDescent="0.25">
      <c r="A241" s="34">
        <v>975000</v>
      </c>
      <c r="B241" s="34" t="s">
        <v>29</v>
      </c>
      <c r="C241" s="41" t="s">
        <v>362</v>
      </c>
      <c r="D241" s="34" t="s">
        <v>363</v>
      </c>
      <c r="E241" s="34">
        <f>IFERROR((INDEX(Table4[],MATCH(JADID[[#This Row],[کد کالا]],Table4[کد کالا],0),1)),"جدید")</f>
        <v>137</v>
      </c>
      <c r="F241" s="12">
        <f>IFERROR((INDEX(Table4[],MATCH(JADID[[#This Row],[کد کالا]],Table4[کد کالا],0),5)),"جدید")</f>
        <v>975000</v>
      </c>
    </row>
    <row r="242" spans="1:6" ht="15" customHeight="1" x14ac:dyDescent="0.25">
      <c r="A242" s="33">
        <v>1050000</v>
      </c>
      <c r="B242" s="33" t="s">
        <v>6</v>
      </c>
      <c r="C242" s="40" t="s">
        <v>364</v>
      </c>
      <c r="D242" s="33" t="s">
        <v>365</v>
      </c>
      <c r="E242" s="33">
        <f>IFERROR((INDEX(Table4[],MATCH(JADID[[#This Row],[کد کالا]],Table4[کد کالا],0),1)),"جدید")</f>
        <v>138</v>
      </c>
      <c r="F242" s="12">
        <f>IFERROR((INDEX(Table4[],MATCH(JADID[[#This Row],[کد کالا]],Table4[کد کالا],0),5)),"جدید")</f>
        <v>1050000</v>
      </c>
    </row>
    <row r="243" spans="1:6" ht="15" customHeight="1" x14ac:dyDescent="0.25">
      <c r="A243" s="34">
        <v>188000</v>
      </c>
      <c r="B243" s="34" t="s">
        <v>494</v>
      </c>
      <c r="C243" s="41" t="s">
        <v>1878</v>
      </c>
      <c r="D243" s="34" t="s">
        <v>1879</v>
      </c>
      <c r="E243" s="34">
        <f>IFERROR((INDEX(Table4[],MATCH(JADID[[#This Row],[کد کالا]],Table4[کد کالا],0),1)),"جدید")</f>
        <v>1089</v>
      </c>
      <c r="F243" s="12">
        <f>IFERROR((INDEX(Table4[],MATCH(JADID[[#This Row],[کد کالا]],Table4[کد کالا],0),5)),"جدید")</f>
        <v>188000</v>
      </c>
    </row>
    <row r="244" spans="1:6" ht="15" customHeight="1" x14ac:dyDescent="0.25">
      <c r="A244" s="33">
        <v>510000</v>
      </c>
      <c r="B244" s="33" t="s">
        <v>5</v>
      </c>
      <c r="C244" s="40" t="s">
        <v>2440</v>
      </c>
      <c r="D244" s="33" t="s">
        <v>2078</v>
      </c>
      <c r="E244" s="33">
        <f>IFERROR((INDEX(Table4[],MATCH(JADID[[#This Row],[کد کالا]],Table4[کد کالا],0),1)),"جدید")</f>
        <v>1090</v>
      </c>
      <c r="F244" s="12">
        <f>IFERROR((INDEX(Table4[],MATCH(JADID[[#This Row],[کد کالا]],Table4[کد کالا],0),5)),"جدید")</f>
        <v>510000</v>
      </c>
    </row>
    <row r="245" spans="1:6" ht="15" customHeight="1" x14ac:dyDescent="0.25">
      <c r="A245" s="34">
        <v>1417500</v>
      </c>
      <c r="B245" s="34" t="s">
        <v>16</v>
      </c>
      <c r="C245" s="41" t="s">
        <v>366</v>
      </c>
      <c r="D245" s="34" t="s">
        <v>367</v>
      </c>
      <c r="E245" s="34">
        <f>IFERROR((INDEX(Table4[],MATCH(JADID[[#This Row],[کد کالا]],Table4[کد کالا],0),1)),"جدید")</f>
        <v>139</v>
      </c>
      <c r="F245" s="12">
        <f>IFERROR((INDEX(Table4[],MATCH(JADID[[#This Row],[کد کالا]],Table4[کد کالا],0),5)),"جدید")</f>
        <v>1417500</v>
      </c>
    </row>
    <row r="246" spans="1:6" ht="15" customHeight="1" x14ac:dyDescent="0.25">
      <c r="A246" s="33">
        <v>2850000</v>
      </c>
      <c r="B246" s="33" t="s">
        <v>6</v>
      </c>
      <c r="C246" s="40" t="s">
        <v>2441</v>
      </c>
      <c r="D246" s="33" t="s">
        <v>2079</v>
      </c>
      <c r="E246" s="33">
        <f>IFERROR((INDEX(Table4[],MATCH(JADID[[#This Row],[کد کالا]],Table4[کد کالا],0),1)),"جدید")</f>
        <v>1091</v>
      </c>
      <c r="F246" s="12">
        <f>IFERROR((INDEX(Table4[],MATCH(JADID[[#This Row],[کد کالا]],Table4[کد کالا],0),5)),"جدید")</f>
        <v>2850000</v>
      </c>
    </row>
    <row r="247" spans="1:6" ht="15" customHeight="1" x14ac:dyDescent="0.25">
      <c r="A247" s="34">
        <v>1400000</v>
      </c>
      <c r="B247" s="34" t="s">
        <v>5</v>
      </c>
      <c r="C247" s="41" t="s">
        <v>368</v>
      </c>
      <c r="D247" s="34" t="s">
        <v>369</v>
      </c>
      <c r="E247" s="34">
        <f>IFERROR((INDEX(Table4[],MATCH(JADID[[#This Row],[کد کالا]],Table4[کد کالا],0),1)),"جدید")</f>
        <v>140</v>
      </c>
      <c r="F247" s="12">
        <f>IFERROR((INDEX(Table4[],MATCH(JADID[[#This Row],[کد کالا]],Table4[کد کالا],0),5)),"جدید")</f>
        <v>1400000</v>
      </c>
    </row>
    <row r="248" spans="1:6" ht="15" customHeight="1" x14ac:dyDescent="0.25">
      <c r="A248" s="33">
        <v>750000</v>
      </c>
      <c r="B248" s="33" t="s">
        <v>5</v>
      </c>
      <c r="C248" s="40" t="s">
        <v>370</v>
      </c>
      <c r="D248" s="33" t="s">
        <v>371</v>
      </c>
      <c r="E248" s="33">
        <f>IFERROR((INDEX(Table4[],MATCH(JADID[[#This Row],[کد کالا]],Table4[کد کالا],0),1)),"جدید")</f>
        <v>141</v>
      </c>
      <c r="F248" s="12">
        <f>IFERROR((INDEX(Table4[],MATCH(JADID[[#This Row],[کد کالا]],Table4[کد کالا],0),5)),"جدید")</f>
        <v>750000</v>
      </c>
    </row>
    <row r="249" spans="1:6" ht="15" customHeight="1" x14ac:dyDescent="0.25">
      <c r="A249" s="34">
        <v>487500</v>
      </c>
      <c r="B249" s="34" t="s">
        <v>5</v>
      </c>
      <c r="C249" s="41" t="s">
        <v>372</v>
      </c>
      <c r="D249" s="34" t="s">
        <v>373</v>
      </c>
      <c r="E249" s="34">
        <f>IFERROR((INDEX(Table4[],MATCH(JADID[[#This Row],[کد کالا]],Table4[کد کالا],0),1)),"جدید")</f>
        <v>142</v>
      </c>
      <c r="F249" s="12">
        <f>IFERROR((INDEX(Table4[],MATCH(JADID[[#This Row],[کد کالا]],Table4[کد کالا],0),5)),"جدید")</f>
        <v>487500</v>
      </c>
    </row>
    <row r="250" spans="1:6" ht="15" customHeight="1" x14ac:dyDescent="0.25">
      <c r="A250" s="33">
        <v>1400000</v>
      </c>
      <c r="B250" s="33" t="s">
        <v>5</v>
      </c>
      <c r="C250" s="40" t="s">
        <v>374</v>
      </c>
      <c r="D250" s="33" t="s">
        <v>375</v>
      </c>
      <c r="E250" s="33">
        <f>IFERROR((INDEX(Table4[],MATCH(JADID[[#This Row],[کد کالا]],Table4[کد کالا],0),1)),"جدید")</f>
        <v>143</v>
      </c>
      <c r="F250" s="12">
        <f>IFERROR((INDEX(Table4[],MATCH(JADID[[#This Row],[کد کالا]],Table4[کد کالا],0),5)),"جدید")</f>
        <v>1400000</v>
      </c>
    </row>
    <row r="251" spans="1:6" ht="15" customHeight="1" x14ac:dyDescent="0.25">
      <c r="A251" s="34">
        <v>487500</v>
      </c>
      <c r="B251" s="34" t="s">
        <v>5</v>
      </c>
      <c r="C251" s="41" t="s">
        <v>376</v>
      </c>
      <c r="D251" s="34" t="s">
        <v>377</v>
      </c>
      <c r="E251" s="34">
        <f>IFERROR((INDEX(Table4[],MATCH(JADID[[#This Row],[کد کالا]],Table4[کد کالا],0),1)),"جدید")</f>
        <v>144</v>
      </c>
      <c r="F251" s="12">
        <f>IFERROR((INDEX(Table4[],MATCH(JADID[[#This Row],[کد کالا]],Table4[کد کالا],0),5)),"جدید")</f>
        <v>487500</v>
      </c>
    </row>
    <row r="252" spans="1:6" ht="15" customHeight="1" x14ac:dyDescent="0.25">
      <c r="A252" s="33">
        <v>3405000</v>
      </c>
      <c r="B252" s="33" t="s">
        <v>6</v>
      </c>
      <c r="C252" s="40" t="s">
        <v>378</v>
      </c>
      <c r="D252" s="33" t="s">
        <v>379</v>
      </c>
      <c r="E252" s="33">
        <f>IFERROR((INDEX(Table4[],MATCH(JADID[[#This Row],[کد کالا]],Table4[کد کالا],0),1)),"جدید")</f>
        <v>145</v>
      </c>
      <c r="F252" s="12">
        <f>IFERROR((INDEX(Table4[],MATCH(JADID[[#This Row],[کد کالا]],Table4[کد کالا],0),5)),"جدید")</f>
        <v>3405000</v>
      </c>
    </row>
    <row r="253" spans="1:6" ht="15" customHeight="1" x14ac:dyDescent="0.25">
      <c r="A253" s="34">
        <v>750000</v>
      </c>
      <c r="B253" s="34" t="s">
        <v>5</v>
      </c>
      <c r="C253" s="41" t="s">
        <v>380</v>
      </c>
      <c r="D253" s="34" t="s">
        <v>381</v>
      </c>
      <c r="E253" s="34">
        <f>IFERROR((INDEX(Table4[],MATCH(JADID[[#This Row],[کد کالا]],Table4[کد کالا],0),1)),"جدید")</f>
        <v>146</v>
      </c>
      <c r="F253" s="12">
        <f>IFERROR((INDEX(Table4[],MATCH(JADID[[#This Row],[کد کالا]],Table4[کد کالا],0),5)),"جدید")</f>
        <v>750000</v>
      </c>
    </row>
    <row r="254" spans="1:6" ht="15" customHeight="1" x14ac:dyDescent="0.25">
      <c r="A254" s="33">
        <v>900000</v>
      </c>
      <c r="B254" s="33" t="s">
        <v>5</v>
      </c>
      <c r="C254" s="40" t="s">
        <v>382</v>
      </c>
      <c r="D254" s="33" t="s">
        <v>383</v>
      </c>
      <c r="E254" s="33">
        <f>IFERROR((INDEX(Table4[],MATCH(JADID[[#This Row],[کد کالا]],Table4[کد کالا],0),1)),"جدید")</f>
        <v>147</v>
      </c>
      <c r="F254" s="12">
        <f>IFERROR((INDEX(Table4[],MATCH(JADID[[#This Row],[کد کالا]],Table4[کد کالا],0),5)),"جدید")</f>
        <v>900000</v>
      </c>
    </row>
    <row r="255" spans="1:6" ht="15" customHeight="1" x14ac:dyDescent="0.25">
      <c r="A255" s="34">
        <v>750000</v>
      </c>
      <c r="B255" s="34" t="s">
        <v>5</v>
      </c>
      <c r="C255" s="41" t="s">
        <v>384</v>
      </c>
      <c r="D255" s="34" t="s">
        <v>385</v>
      </c>
      <c r="E255" s="34">
        <f>IFERROR((INDEX(Table4[],MATCH(JADID[[#This Row],[کد کالا]],Table4[کد کالا],0),1)),"جدید")</f>
        <v>148</v>
      </c>
      <c r="F255" s="12">
        <f>IFERROR((INDEX(Table4[],MATCH(JADID[[#This Row],[کد کالا]],Table4[کد کالا],0),5)),"جدید")</f>
        <v>750000</v>
      </c>
    </row>
    <row r="256" spans="1:6" ht="15" customHeight="1" x14ac:dyDescent="0.25">
      <c r="A256" s="33">
        <v>750000</v>
      </c>
      <c r="B256" s="33" t="s">
        <v>5</v>
      </c>
      <c r="C256" s="40" t="s">
        <v>386</v>
      </c>
      <c r="D256" s="33" t="s">
        <v>387</v>
      </c>
      <c r="E256" s="33">
        <f>IFERROR((INDEX(Table4[],MATCH(JADID[[#This Row],[کد کالا]],Table4[کد کالا],0),1)),"جدید")</f>
        <v>149</v>
      </c>
      <c r="F256" s="12">
        <f>IFERROR((INDEX(Table4[],MATCH(JADID[[#This Row],[کد کالا]],Table4[کد کالا],0),5)),"جدید")</f>
        <v>750000</v>
      </c>
    </row>
    <row r="257" spans="1:6" ht="15" customHeight="1" x14ac:dyDescent="0.25">
      <c r="A257" s="34">
        <v>750000</v>
      </c>
      <c r="B257" s="34" t="s">
        <v>5</v>
      </c>
      <c r="C257" s="41" t="s">
        <v>388</v>
      </c>
      <c r="D257" s="34" t="s">
        <v>389</v>
      </c>
      <c r="E257" s="34">
        <f>IFERROR((INDEX(Table4[],MATCH(JADID[[#This Row],[کد کالا]],Table4[کد کالا],0),1)),"جدید")</f>
        <v>150</v>
      </c>
      <c r="F257" s="12">
        <f>IFERROR((INDEX(Table4[],MATCH(JADID[[#This Row],[کد کالا]],Table4[کد کالا],0),5)),"جدید")</f>
        <v>750000</v>
      </c>
    </row>
    <row r="258" spans="1:6" ht="15" customHeight="1" x14ac:dyDescent="0.25">
      <c r="A258" s="33">
        <v>750000</v>
      </c>
      <c r="B258" s="33" t="s">
        <v>5</v>
      </c>
      <c r="C258" s="40" t="s">
        <v>390</v>
      </c>
      <c r="D258" s="33" t="s">
        <v>391</v>
      </c>
      <c r="E258" s="33">
        <f>IFERROR((INDEX(Table4[],MATCH(JADID[[#This Row],[کد کالا]],Table4[کد کالا],0),1)),"جدید")</f>
        <v>151</v>
      </c>
      <c r="F258" s="12">
        <f>IFERROR((INDEX(Table4[],MATCH(JADID[[#This Row],[کد کالا]],Table4[کد کالا],0),5)),"جدید")</f>
        <v>750000</v>
      </c>
    </row>
    <row r="259" spans="1:6" ht="15" customHeight="1" x14ac:dyDescent="0.25">
      <c r="A259" s="34">
        <v>750000</v>
      </c>
      <c r="B259" s="34" t="s">
        <v>5</v>
      </c>
      <c r="C259" s="41" t="s">
        <v>392</v>
      </c>
      <c r="D259" s="34" t="s">
        <v>393</v>
      </c>
      <c r="E259" s="34">
        <f>IFERROR((INDEX(Table4[],MATCH(JADID[[#This Row],[کد کالا]],Table4[کد کالا],0),1)),"جدید")</f>
        <v>152</v>
      </c>
      <c r="F259" s="12">
        <f>IFERROR((INDEX(Table4[],MATCH(JADID[[#This Row],[کد کالا]],Table4[کد کالا],0),5)),"جدید")</f>
        <v>750000</v>
      </c>
    </row>
    <row r="260" spans="1:6" ht="15" customHeight="1" x14ac:dyDescent="0.25">
      <c r="A260" s="33">
        <v>487500</v>
      </c>
      <c r="B260" s="33" t="s">
        <v>5</v>
      </c>
      <c r="C260" s="40" t="s">
        <v>394</v>
      </c>
      <c r="D260" s="33" t="s">
        <v>395</v>
      </c>
      <c r="E260" s="33">
        <f>IFERROR((INDEX(Table4[],MATCH(JADID[[#This Row],[کد کالا]],Table4[کد کالا],0),1)),"جدید")</f>
        <v>153</v>
      </c>
      <c r="F260" s="12">
        <f>IFERROR((INDEX(Table4[],MATCH(JADID[[#This Row],[کد کالا]],Table4[کد کالا],0),5)),"جدید")</f>
        <v>487500</v>
      </c>
    </row>
    <row r="261" spans="1:6" ht="15" customHeight="1" x14ac:dyDescent="0.25">
      <c r="A261" s="34">
        <v>487500</v>
      </c>
      <c r="B261" s="34" t="s">
        <v>5</v>
      </c>
      <c r="C261" s="41" t="s">
        <v>396</v>
      </c>
      <c r="D261" s="34" t="s">
        <v>397</v>
      </c>
      <c r="E261" s="34">
        <f>IFERROR((INDEX(Table4[],MATCH(JADID[[#This Row],[کد کالا]],Table4[کد کالا],0),1)),"جدید")</f>
        <v>154</v>
      </c>
      <c r="F261" s="12">
        <f>IFERROR((INDEX(Table4[],MATCH(JADID[[#This Row],[کد کالا]],Table4[کد کالا],0),5)),"جدید")</f>
        <v>487500</v>
      </c>
    </row>
    <row r="262" spans="1:6" ht="15" customHeight="1" x14ac:dyDescent="0.25">
      <c r="A262" s="33">
        <v>1400000</v>
      </c>
      <c r="B262" s="33" t="s">
        <v>5</v>
      </c>
      <c r="C262" s="40" t="s">
        <v>398</v>
      </c>
      <c r="D262" s="33" t="s">
        <v>399</v>
      </c>
      <c r="E262" s="33">
        <f>IFERROR((INDEX(Table4[],MATCH(JADID[[#This Row],[کد کالا]],Table4[کد کالا],0),1)),"جدید")</f>
        <v>155</v>
      </c>
      <c r="F262" s="12">
        <f>IFERROR((INDEX(Table4[],MATCH(JADID[[#This Row],[کد کالا]],Table4[کد کالا],0),5)),"جدید")</f>
        <v>1400000</v>
      </c>
    </row>
    <row r="263" spans="1:6" ht="15" customHeight="1" x14ac:dyDescent="0.25">
      <c r="A263" s="34">
        <v>487500</v>
      </c>
      <c r="B263" s="34" t="s">
        <v>5</v>
      </c>
      <c r="C263" s="41" t="s">
        <v>400</v>
      </c>
      <c r="D263" s="34" t="s">
        <v>401</v>
      </c>
      <c r="E263" s="34">
        <f>IFERROR((INDEX(Table4[],MATCH(JADID[[#This Row],[کد کالا]],Table4[کد کالا],0),1)),"جدید")</f>
        <v>156</v>
      </c>
      <c r="F263" s="12">
        <f>IFERROR((INDEX(Table4[],MATCH(JADID[[#This Row],[کد کالا]],Table4[کد کالا],0),5)),"جدید")</f>
        <v>487500</v>
      </c>
    </row>
    <row r="264" spans="1:6" ht="15" customHeight="1" x14ac:dyDescent="0.25">
      <c r="A264" s="33">
        <v>750000</v>
      </c>
      <c r="B264" s="33" t="s">
        <v>5</v>
      </c>
      <c r="C264" s="40" t="s">
        <v>402</v>
      </c>
      <c r="D264" s="33" t="s">
        <v>403</v>
      </c>
      <c r="E264" s="33">
        <f>IFERROR((INDEX(Table4[],MATCH(JADID[[#This Row],[کد کالا]],Table4[کد کالا],0),1)),"جدید")</f>
        <v>157</v>
      </c>
      <c r="F264" s="12">
        <f>IFERROR((INDEX(Table4[],MATCH(JADID[[#This Row],[کد کالا]],Table4[کد کالا],0),5)),"جدید")</f>
        <v>750000</v>
      </c>
    </row>
    <row r="265" spans="1:6" ht="15" customHeight="1" x14ac:dyDescent="0.25">
      <c r="A265" s="34">
        <v>750000</v>
      </c>
      <c r="B265" s="34" t="s">
        <v>5</v>
      </c>
      <c r="C265" s="41" t="s">
        <v>404</v>
      </c>
      <c r="D265" s="34" t="s">
        <v>405</v>
      </c>
      <c r="E265" s="34">
        <f>IFERROR((INDEX(Table4[],MATCH(JADID[[#This Row],[کد کالا]],Table4[کد کالا],0),1)),"جدید")</f>
        <v>158</v>
      </c>
      <c r="F265" s="12">
        <f>IFERROR((INDEX(Table4[],MATCH(JADID[[#This Row],[کد کالا]],Table4[کد کالا],0),5)),"جدید")</f>
        <v>750000</v>
      </c>
    </row>
    <row r="266" spans="1:6" ht="15" customHeight="1" x14ac:dyDescent="0.25">
      <c r="A266" s="33">
        <v>487500</v>
      </c>
      <c r="B266" s="33" t="s">
        <v>5</v>
      </c>
      <c r="C266" s="40" t="s">
        <v>406</v>
      </c>
      <c r="D266" s="33" t="s">
        <v>407</v>
      </c>
      <c r="E266" s="33">
        <f>IFERROR((INDEX(Table4[],MATCH(JADID[[#This Row],[کد کالا]],Table4[کد کالا],0),1)),"جدید")</f>
        <v>159</v>
      </c>
      <c r="F266" s="12">
        <f>IFERROR((INDEX(Table4[],MATCH(JADID[[#This Row],[کد کالا]],Table4[کد کالا],0),5)),"جدید")</f>
        <v>487500</v>
      </c>
    </row>
    <row r="267" spans="1:6" ht="15" customHeight="1" x14ac:dyDescent="0.25">
      <c r="A267" s="34">
        <v>1050000</v>
      </c>
      <c r="B267" s="34" t="s">
        <v>5</v>
      </c>
      <c r="C267" s="41" t="s">
        <v>408</v>
      </c>
      <c r="D267" s="34" t="s">
        <v>409</v>
      </c>
      <c r="E267" s="34">
        <f>IFERROR((INDEX(Table4[],MATCH(JADID[[#This Row],[کد کالا]],Table4[کد کالا],0),1)),"جدید")</f>
        <v>160</v>
      </c>
      <c r="F267" s="12">
        <f>IFERROR((INDEX(Table4[],MATCH(JADID[[#This Row],[کد کالا]],Table4[کد کالا],0),5)),"جدید")</f>
        <v>1050000</v>
      </c>
    </row>
    <row r="268" spans="1:6" ht="15" customHeight="1" x14ac:dyDescent="0.25">
      <c r="A268" s="33">
        <v>4000000</v>
      </c>
      <c r="B268" s="33" t="s">
        <v>6</v>
      </c>
      <c r="C268" s="40" t="s">
        <v>1836</v>
      </c>
      <c r="D268" s="33" t="s">
        <v>1743</v>
      </c>
      <c r="E268" s="33">
        <f>IFERROR((INDEX(Table4[],MATCH(JADID[[#This Row],[کد کالا]],Table4[کد کالا],0),1)),"جدید")</f>
        <v>161</v>
      </c>
      <c r="F268" s="12">
        <f>IFERROR((INDEX(Table4[],MATCH(JADID[[#This Row],[کد کالا]],Table4[کد کالا],0),5)),"جدید")</f>
        <v>4000000</v>
      </c>
    </row>
    <row r="269" spans="1:6" ht="15" customHeight="1" x14ac:dyDescent="0.25">
      <c r="A269" s="34">
        <v>1875000</v>
      </c>
      <c r="B269" s="34" t="s">
        <v>29</v>
      </c>
      <c r="C269" s="41" t="s">
        <v>410</v>
      </c>
      <c r="D269" s="34" t="s">
        <v>411</v>
      </c>
      <c r="E269" s="34">
        <f>IFERROR((INDEX(Table4[],MATCH(JADID[[#This Row],[کد کالا]],Table4[کد کالا],0),1)),"جدید")</f>
        <v>162</v>
      </c>
      <c r="F269" s="12">
        <f>IFERROR((INDEX(Table4[],MATCH(JADID[[#This Row],[کد کالا]],Table4[کد کالا],0),5)),"جدید")</f>
        <v>1875000</v>
      </c>
    </row>
    <row r="270" spans="1:6" ht="15" customHeight="1" x14ac:dyDescent="0.25">
      <c r="A270" s="33">
        <v>1762500</v>
      </c>
      <c r="B270" s="33" t="s">
        <v>5</v>
      </c>
      <c r="C270" s="40" t="s">
        <v>412</v>
      </c>
      <c r="D270" s="33" t="s">
        <v>413</v>
      </c>
      <c r="E270" s="33">
        <f>IFERROR((INDEX(Table4[],MATCH(JADID[[#This Row],[کد کالا]],Table4[کد کالا],0),1)),"جدید")</f>
        <v>163</v>
      </c>
      <c r="F270" s="12">
        <f>IFERROR((INDEX(Table4[],MATCH(JADID[[#This Row],[کد کالا]],Table4[کد کالا],0),5)),"جدید")</f>
        <v>1762500</v>
      </c>
    </row>
    <row r="271" spans="1:6" ht="15" customHeight="1" x14ac:dyDescent="0.25">
      <c r="A271" s="34">
        <v>1425000</v>
      </c>
      <c r="B271" s="34" t="s">
        <v>12</v>
      </c>
      <c r="C271" s="41" t="s">
        <v>418</v>
      </c>
      <c r="D271" s="34" t="s">
        <v>419</v>
      </c>
      <c r="E271" s="34">
        <f>IFERROR((INDEX(Table4[],MATCH(JADID[[#This Row],[کد کالا]],Table4[کد کالا],0),1)),"جدید")</f>
        <v>166</v>
      </c>
      <c r="F271" s="12">
        <f>IFERROR((INDEX(Table4[],MATCH(JADID[[#This Row],[کد کالا]],Table4[کد کالا],0),5)),"جدید")</f>
        <v>1425000</v>
      </c>
    </row>
    <row r="272" spans="1:6" ht="15" customHeight="1" x14ac:dyDescent="0.25">
      <c r="A272" s="33">
        <v>2205000</v>
      </c>
      <c r="B272" s="33" t="s">
        <v>29</v>
      </c>
      <c r="C272" s="40" t="s">
        <v>420</v>
      </c>
      <c r="D272" s="33" t="s">
        <v>421</v>
      </c>
      <c r="E272" s="33">
        <f>IFERROR((INDEX(Table4[],MATCH(JADID[[#This Row],[کد کالا]],Table4[کد کالا],0),1)),"جدید")</f>
        <v>167</v>
      </c>
      <c r="F272" s="12">
        <f>IFERROR((INDEX(Table4[],MATCH(JADID[[#This Row],[کد کالا]],Table4[کد کالا],0),5)),"جدید")</f>
        <v>2205000</v>
      </c>
    </row>
    <row r="273" spans="1:6" ht="15" customHeight="1" x14ac:dyDescent="0.25">
      <c r="A273" s="34">
        <v>2640000</v>
      </c>
      <c r="B273" s="34" t="s">
        <v>6</v>
      </c>
      <c r="C273" s="41" t="s">
        <v>422</v>
      </c>
      <c r="D273" s="34" t="s">
        <v>423</v>
      </c>
      <c r="E273" s="34">
        <f>IFERROR((INDEX(Table4[],MATCH(JADID[[#This Row],[کد کالا]],Table4[کد کالا],0),1)),"جدید")</f>
        <v>168</v>
      </c>
      <c r="F273" s="12">
        <f>IFERROR((INDEX(Table4[],MATCH(JADID[[#This Row],[کد کالا]],Table4[کد کالا],0),5)),"جدید")</f>
        <v>2640000</v>
      </c>
    </row>
    <row r="274" spans="1:6" ht="15" customHeight="1" x14ac:dyDescent="0.25">
      <c r="A274" s="33">
        <v>2805000</v>
      </c>
      <c r="B274" s="33" t="s">
        <v>5</v>
      </c>
      <c r="C274" s="40" t="s">
        <v>424</v>
      </c>
      <c r="D274" s="33" t="s">
        <v>425</v>
      </c>
      <c r="E274" s="33">
        <f>IFERROR((INDEX(Table4[],MATCH(JADID[[#This Row],[کد کالا]],Table4[کد کالا],0),1)),"جدید")</f>
        <v>798</v>
      </c>
      <c r="F274" s="12">
        <f>IFERROR((INDEX(Table4[],MATCH(JADID[[#This Row],[کد کالا]],Table4[کد کالا],0),5)),"جدید")</f>
        <v>2805000</v>
      </c>
    </row>
    <row r="275" spans="1:6" ht="15" customHeight="1" x14ac:dyDescent="0.25">
      <c r="A275" s="34">
        <v>2870000</v>
      </c>
      <c r="B275" s="34" t="s">
        <v>56</v>
      </c>
      <c r="C275" s="41" t="s">
        <v>430</v>
      </c>
      <c r="D275" s="34" t="s">
        <v>431</v>
      </c>
      <c r="E275" s="34">
        <f>IFERROR((INDEX(Table4[],MATCH(JADID[[#This Row],[کد کالا]],Table4[کد کالا],0),1)),"جدید")</f>
        <v>172</v>
      </c>
      <c r="F275" s="12">
        <f>IFERROR((INDEX(Table4[],MATCH(JADID[[#This Row],[کد کالا]],Table4[کد کالا],0),5)),"جدید")</f>
        <v>2870000</v>
      </c>
    </row>
    <row r="276" spans="1:6" ht="15" customHeight="1" x14ac:dyDescent="0.25">
      <c r="A276" s="33">
        <v>3750000</v>
      </c>
      <c r="B276" s="33" t="s">
        <v>65</v>
      </c>
      <c r="C276" s="40" t="s">
        <v>432</v>
      </c>
      <c r="D276" s="33" t="s">
        <v>433</v>
      </c>
      <c r="E276" s="33">
        <f>IFERROR((INDEX(Table4[],MATCH(JADID[[#This Row],[کد کالا]],Table4[کد کالا],0),1)),"جدید")</f>
        <v>173</v>
      </c>
      <c r="F276" s="12">
        <f>IFERROR((INDEX(Table4[],MATCH(JADID[[#This Row],[کد کالا]],Table4[کد کالا],0),5)),"جدید")</f>
        <v>3750000</v>
      </c>
    </row>
    <row r="277" spans="1:6" ht="15" customHeight="1" x14ac:dyDescent="0.25">
      <c r="A277" s="34">
        <v>1050000</v>
      </c>
      <c r="B277" s="34" t="s">
        <v>5</v>
      </c>
      <c r="C277" s="41" t="s">
        <v>2442</v>
      </c>
      <c r="D277" s="34" t="s">
        <v>2080</v>
      </c>
      <c r="E277" s="34">
        <f>IFERROR((INDEX(Table4[],MATCH(JADID[[#This Row],[کد کالا]],Table4[کد کالا],0),1)),"جدید")</f>
        <v>1092</v>
      </c>
      <c r="F277" s="12">
        <f>IFERROR((INDEX(Table4[],MATCH(JADID[[#This Row],[کد کالا]],Table4[کد کالا],0),5)),"جدید")</f>
        <v>1050000</v>
      </c>
    </row>
    <row r="278" spans="1:6" ht="15" customHeight="1" x14ac:dyDescent="0.25">
      <c r="A278" s="33">
        <v>2175000</v>
      </c>
      <c r="B278" s="33" t="s">
        <v>29</v>
      </c>
      <c r="C278" s="40" t="s">
        <v>434</v>
      </c>
      <c r="D278" s="33" t="s">
        <v>435</v>
      </c>
      <c r="E278" s="33">
        <f>IFERROR((INDEX(Table4[],MATCH(JADID[[#This Row],[کد کالا]],Table4[کد کالا],0),1)),"جدید")</f>
        <v>174</v>
      </c>
      <c r="F278" s="12">
        <f>IFERROR((INDEX(Table4[],MATCH(JADID[[#This Row],[کد کالا]],Table4[کد کالا],0),5)),"جدید")</f>
        <v>2175000</v>
      </c>
    </row>
    <row r="279" spans="1:6" ht="15" customHeight="1" x14ac:dyDescent="0.25">
      <c r="A279" s="34">
        <v>937500</v>
      </c>
      <c r="B279" s="34" t="s">
        <v>5</v>
      </c>
      <c r="C279" s="41" t="s">
        <v>2443</v>
      </c>
      <c r="D279" s="34" t="s">
        <v>2081</v>
      </c>
      <c r="E279" s="34">
        <f>IFERROR((INDEX(Table4[],MATCH(JADID[[#This Row],[کد کالا]],Table4[کد کالا],0),1)),"جدید")</f>
        <v>1093</v>
      </c>
      <c r="F279" s="12">
        <f>IFERROR((INDEX(Table4[],MATCH(JADID[[#This Row],[کد کالا]],Table4[کد کالا],0),5)),"جدید")</f>
        <v>937500</v>
      </c>
    </row>
    <row r="280" spans="1:6" ht="15" customHeight="1" x14ac:dyDescent="0.25">
      <c r="A280" s="33">
        <v>1237500</v>
      </c>
      <c r="B280" s="33" t="s">
        <v>5</v>
      </c>
      <c r="C280" s="40" t="s">
        <v>447</v>
      </c>
      <c r="D280" s="33" t="s">
        <v>448</v>
      </c>
      <c r="E280" s="33">
        <f>IFERROR((INDEX(Table4[],MATCH(JADID[[#This Row],[کد کالا]],Table4[کد کالا],0),1)),"جدید")</f>
        <v>182</v>
      </c>
      <c r="F280" s="12">
        <f>IFERROR((INDEX(Table4[],MATCH(JADID[[#This Row],[کد کالا]],Table4[کد کالا],0),5)),"جدید")</f>
        <v>1237500</v>
      </c>
    </row>
    <row r="281" spans="1:6" ht="15" customHeight="1" x14ac:dyDescent="0.25">
      <c r="A281" s="34">
        <v>1125000</v>
      </c>
      <c r="B281" s="34" t="s">
        <v>5</v>
      </c>
      <c r="C281" s="41" t="s">
        <v>2444</v>
      </c>
      <c r="D281" s="34" t="s">
        <v>2082</v>
      </c>
      <c r="E281" s="34">
        <f>IFERROR((INDEX(Table4[],MATCH(JADID[[#This Row],[کد کالا]],Table4[کد کالا],0),1)),"جدید")</f>
        <v>1094</v>
      </c>
      <c r="F281" s="12">
        <f>IFERROR((INDEX(Table4[],MATCH(JADID[[#This Row],[کد کالا]],Table4[کد کالا],0),5)),"جدید")</f>
        <v>1125000</v>
      </c>
    </row>
    <row r="282" spans="1:6" ht="15" customHeight="1" x14ac:dyDescent="0.25">
      <c r="A282" s="33">
        <v>1162500</v>
      </c>
      <c r="B282" s="33" t="s">
        <v>5</v>
      </c>
      <c r="C282" s="40" t="s">
        <v>449</v>
      </c>
      <c r="D282" s="33" t="s">
        <v>450</v>
      </c>
      <c r="E282" s="33">
        <f>IFERROR((INDEX(Table4[],MATCH(JADID[[#This Row],[کد کالا]],Table4[کد کالا],0),1)),"جدید")</f>
        <v>185</v>
      </c>
      <c r="F282" s="12">
        <f>IFERROR((INDEX(Table4[],MATCH(JADID[[#This Row],[کد کالا]],Table4[کد کالا],0),5)),"جدید")</f>
        <v>1162500</v>
      </c>
    </row>
    <row r="283" spans="1:6" ht="15" customHeight="1" x14ac:dyDescent="0.25">
      <c r="A283" s="34">
        <v>825000</v>
      </c>
      <c r="B283" s="34" t="s">
        <v>5</v>
      </c>
      <c r="C283" s="41" t="s">
        <v>2445</v>
      </c>
      <c r="D283" s="34" t="s">
        <v>2083</v>
      </c>
      <c r="E283" s="34">
        <f>IFERROR((INDEX(Table4[],MATCH(JADID[[#This Row],[کد کالا]],Table4[کد کالا],0),1)),"جدید")</f>
        <v>1095</v>
      </c>
      <c r="F283" s="12">
        <f>IFERROR((INDEX(Table4[],MATCH(JADID[[#This Row],[کد کالا]],Table4[کد کالا],0),5)),"جدید")</f>
        <v>825000</v>
      </c>
    </row>
    <row r="284" spans="1:6" ht="15" customHeight="1" x14ac:dyDescent="0.25">
      <c r="A284" s="33">
        <v>900000</v>
      </c>
      <c r="B284" s="33" t="s">
        <v>5</v>
      </c>
      <c r="C284" s="40" t="s">
        <v>2446</v>
      </c>
      <c r="D284" s="33" t="s">
        <v>2084</v>
      </c>
      <c r="E284" s="33">
        <f>IFERROR((INDEX(Table4[],MATCH(JADID[[#This Row],[کد کالا]],Table4[کد کالا],0),1)),"جدید")</f>
        <v>1096</v>
      </c>
      <c r="F284" s="12">
        <f>IFERROR((INDEX(Table4[],MATCH(JADID[[#This Row],[کد کالا]],Table4[کد کالا],0),5)),"جدید")</f>
        <v>900000</v>
      </c>
    </row>
    <row r="285" spans="1:6" ht="15" customHeight="1" x14ac:dyDescent="0.25">
      <c r="A285" s="34">
        <v>900000</v>
      </c>
      <c r="B285" s="34" t="s">
        <v>5</v>
      </c>
      <c r="C285" s="41" t="s">
        <v>2447</v>
      </c>
      <c r="D285" s="34" t="s">
        <v>2085</v>
      </c>
      <c r="E285" s="34">
        <f>IFERROR((INDEX(Table4[],MATCH(JADID[[#This Row],[کد کالا]],Table4[کد کالا],0),1)),"جدید")</f>
        <v>1097</v>
      </c>
      <c r="F285" s="12">
        <f>IFERROR((INDEX(Table4[],MATCH(JADID[[#This Row],[کد کالا]],Table4[کد کالا],0),5)),"جدید")</f>
        <v>900000</v>
      </c>
    </row>
    <row r="286" spans="1:6" ht="15" customHeight="1" x14ac:dyDescent="0.25">
      <c r="A286" s="33">
        <v>1252500</v>
      </c>
      <c r="B286" s="33" t="s">
        <v>5</v>
      </c>
      <c r="C286" s="40" t="s">
        <v>462</v>
      </c>
      <c r="D286" s="33" t="s">
        <v>463</v>
      </c>
      <c r="E286" s="33">
        <f>IFERROR((INDEX(Table4[],MATCH(JADID[[#This Row],[کد کالا]],Table4[کد کالا],0),1)),"جدید")</f>
        <v>193</v>
      </c>
      <c r="F286" s="12">
        <f>IFERROR((INDEX(Table4[],MATCH(JADID[[#This Row],[کد کالا]],Table4[کد کالا],0),5)),"جدید")</f>
        <v>1252500</v>
      </c>
    </row>
    <row r="287" spans="1:6" ht="15" customHeight="1" x14ac:dyDescent="0.25">
      <c r="A287" s="34">
        <v>862500</v>
      </c>
      <c r="B287" s="34" t="s">
        <v>5</v>
      </c>
      <c r="C287" s="41" t="s">
        <v>2448</v>
      </c>
      <c r="D287" s="34" t="s">
        <v>2086</v>
      </c>
      <c r="E287" s="34">
        <f>IFERROR((INDEX(Table4[],MATCH(JADID[[#This Row],[کد کالا]],Table4[کد کالا],0),1)),"جدید")</f>
        <v>1098</v>
      </c>
      <c r="F287" s="12">
        <f>IFERROR((INDEX(Table4[],MATCH(JADID[[#This Row],[کد کالا]],Table4[کد کالا],0),5)),"جدید")</f>
        <v>862500</v>
      </c>
    </row>
    <row r="288" spans="1:6" ht="15" customHeight="1" x14ac:dyDescent="0.25">
      <c r="A288" s="33">
        <v>1012500</v>
      </c>
      <c r="B288" s="33" t="s">
        <v>5</v>
      </c>
      <c r="C288" s="40" t="s">
        <v>468</v>
      </c>
      <c r="D288" s="33" t="s">
        <v>469</v>
      </c>
      <c r="E288" s="33">
        <f>IFERROR((INDEX(Table4[],MATCH(JADID[[#This Row],[کد کالا]],Table4[کد کالا],0),1)),"جدید")</f>
        <v>197</v>
      </c>
      <c r="F288" s="12">
        <f>IFERROR((INDEX(Table4[],MATCH(JADID[[#This Row],[کد کالا]],Table4[کد کالا],0),5)),"جدید")</f>
        <v>1012500</v>
      </c>
    </row>
    <row r="289" spans="1:6" ht="15" customHeight="1" x14ac:dyDescent="0.25">
      <c r="A289" s="34">
        <v>1125000</v>
      </c>
      <c r="B289" s="34" t="s">
        <v>5</v>
      </c>
      <c r="C289" s="41" t="s">
        <v>1827</v>
      </c>
      <c r="D289" s="34" t="s">
        <v>1753</v>
      </c>
      <c r="E289" s="34">
        <f>IFERROR((INDEX(Table4[],MATCH(JADID[[#This Row],[کد کالا]],Table4[کد کالا],0),1)),"جدید")</f>
        <v>198</v>
      </c>
      <c r="F289" s="12">
        <f>IFERROR((INDEX(Table4[],MATCH(JADID[[#This Row],[کد کالا]],Table4[کد کالا],0),5)),"جدید")</f>
        <v>1125000</v>
      </c>
    </row>
    <row r="290" spans="1:6" ht="15" customHeight="1" x14ac:dyDescent="0.25">
      <c r="A290" s="33">
        <v>675000</v>
      </c>
      <c r="B290" s="33" t="s">
        <v>5</v>
      </c>
      <c r="C290" s="40" t="s">
        <v>470</v>
      </c>
      <c r="D290" s="33" t="s">
        <v>471</v>
      </c>
      <c r="E290" s="33">
        <f>IFERROR((INDEX(Table4[],MATCH(JADID[[#This Row],[کد کالا]],Table4[کد کالا],0),1)),"جدید")</f>
        <v>199</v>
      </c>
      <c r="F290" s="12">
        <f>IFERROR((INDEX(Table4[],MATCH(JADID[[#This Row],[کد کالا]],Table4[کد کالا],0),5)),"جدید")</f>
        <v>675000</v>
      </c>
    </row>
    <row r="291" spans="1:6" ht="15" customHeight="1" x14ac:dyDescent="0.25">
      <c r="A291" s="34">
        <v>2100000</v>
      </c>
      <c r="B291" s="34" t="s">
        <v>29</v>
      </c>
      <c r="C291" s="41" t="s">
        <v>2449</v>
      </c>
      <c r="D291" s="34" t="s">
        <v>475</v>
      </c>
      <c r="E291" s="34">
        <f>IFERROR((INDEX(Table4[],MATCH(JADID[[#This Row],[کد کالا]],Table4[کد کالا],0),1)),"جدید")</f>
        <v>201</v>
      </c>
      <c r="F291" s="12">
        <f>IFERROR((INDEX(Table4[],MATCH(JADID[[#This Row],[کد کالا]],Table4[کد کالا],0),5)),"جدید")</f>
        <v>2100000</v>
      </c>
    </row>
    <row r="292" spans="1:6" ht="15" customHeight="1" x14ac:dyDescent="0.25">
      <c r="A292" s="33">
        <v>2880000</v>
      </c>
      <c r="B292" s="33" t="s">
        <v>16</v>
      </c>
      <c r="C292" s="40" t="s">
        <v>476</v>
      </c>
      <c r="D292" s="33" t="s">
        <v>477</v>
      </c>
      <c r="E292" s="33">
        <f>IFERROR((INDEX(Table4[],MATCH(JADID[[#This Row],[کد کالا]],Table4[کد کالا],0),1)),"جدید")</f>
        <v>202</v>
      </c>
      <c r="F292" s="12">
        <f>IFERROR((INDEX(Table4[],MATCH(JADID[[#This Row],[کد کالا]],Table4[کد کالا],0),5)),"جدید")</f>
        <v>2880000</v>
      </c>
    </row>
    <row r="293" spans="1:6" ht="15" customHeight="1" x14ac:dyDescent="0.25">
      <c r="A293" s="34">
        <v>1320000</v>
      </c>
      <c r="B293" s="34" t="s">
        <v>65</v>
      </c>
      <c r="C293" s="41" t="s">
        <v>478</v>
      </c>
      <c r="D293" s="34" t="s">
        <v>479</v>
      </c>
      <c r="E293" s="34">
        <f>IFERROR((INDEX(Table4[],MATCH(JADID[[#This Row],[کد کالا]],Table4[کد کالا],0),1)),"جدید")</f>
        <v>203</v>
      </c>
      <c r="F293" s="12">
        <f>IFERROR((INDEX(Table4[],MATCH(JADID[[#This Row],[کد کالا]],Table4[کد کالا],0),5)),"جدید")</f>
        <v>1320000</v>
      </c>
    </row>
    <row r="294" spans="1:6" ht="15" customHeight="1" x14ac:dyDescent="0.25">
      <c r="A294" s="33">
        <v>1650000</v>
      </c>
      <c r="B294" s="33" t="s">
        <v>29</v>
      </c>
      <c r="C294" s="40" t="s">
        <v>480</v>
      </c>
      <c r="D294" s="33" t="s">
        <v>481</v>
      </c>
      <c r="E294" s="33">
        <f>IFERROR((INDEX(Table4[],MATCH(JADID[[#This Row],[کد کالا]],Table4[کد کالا],0),1)),"جدید")</f>
        <v>204</v>
      </c>
      <c r="F294" s="12">
        <f>IFERROR((INDEX(Table4[],MATCH(JADID[[#This Row],[کد کالا]],Table4[کد کالا],0),5)),"جدید")</f>
        <v>1650000</v>
      </c>
    </row>
    <row r="295" spans="1:6" ht="15" customHeight="1" x14ac:dyDescent="0.25">
      <c r="A295" s="34">
        <v>1650000</v>
      </c>
      <c r="B295" s="34" t="s">
        <v>29</v>
      </c>
      <c r="C295" s="41" t="s">
        <v>482</v>
      </c>
      <c r="D295" s="34" t="s">
        <v>483</v>
      </c>
      <c r="E295" s="34">
        <f>IFERROR((INDEX(Table4[],MATCH(JADID[[#This Row],[کد کالا]],Table4[کد کالا],0),1)),"جدید")</f>
        <v>205</v>
      </c>
      <c r="F295" s="12">
        <f>IFERROR((INDEX(Table4[],MATCH(JADID[[#This Row],[کد کالا]],Table4[کد کالا],0),5)),"جدید")</f>
        <v>1650000</v>
      </c>
    </row>
    <row r="296" spans="1:6" ht="15" customHeight="1" x14ac:dyDescent="0.25">
      <c r="A296" s="33">
        <v>1650000</v>
      </c>
      <c r="B296" s="33" t="s">
        <v>65</v>
      </c>
      <c r="C296" s="40" t="s">
        <v>484</v>
      </c>
      <c r="D296" s="33" t="s">
        <v>485</v>
      </c>
      <c r="E296" s="33">
        <f>IFERROR((INDEX(Table4[],MATCH(JADID[[#This Row],[کد کالا]],Table4[کد کالا],0),1)),"جدید")</f>
        <v>206</v>
      </c>
      <c r="F296" s="12">
        <f>IFERROR((INDEX(Table4[],MATCH(JADID[[#This Row],[کد کالا]],Table4[کد کالا],0),5)),"جدید")</f>
        <v>1650000</v>
      </c>
    </row>
    <row r="297" spans="1:6" ht="15" customHeight="1" x14ac:dyDescent="0.25">
      <c r="A297" s="34">
        <v>8962500</v>
      </c>
      <c r="B297" s="34" t="s">
        <v>5</v>
      </c>
      <c r="C297" s="41" t="s">
        <v>2450</v>
      </c>
      <c r="D297" s="34" t="s">
        <v>2087</v>
      </c>
      <c r="E297" s="34">
        <f>IFERROR((INDEX(Table4[],MATCH(JADID[[#This Row],[کد کالا]],Table4[کد کالا],0),1)),"جدید")</f>
        <v>1099</v>
      </c>
      <c r="F297" s="12">
        <f>IFERROR((INDEX(Table4[],MATCH(JADID[[#This Row],[کد کالا]],Table4[کد کالا],0),5)),"جدید")</f>
        <v>8962500</v>
      </c>
    </row>
    <row r="298" spans="1:6" ht="15" customHeight="1" x14ac:dyDescent="0.25">
      <c r="A298" s="33">
        <v>1657500</v>
      </c>
      <c r="B298" s="33" t="s">
        <v>5</v>
      </c>
      <c r="C298" s="40" t="s">
        <v>2451</v>
      </c>
      <c r="D298" s="33" t="s">
        <v>2088</v>
      </c>
      <c r="E298" s="33">
        <f>IFERROR((INDEX(Table4[],MATCH(JADID[[#This Row],[کد کالا]],Table4[کد کالا],0),1)),"جدید")</f>
        <v>1100</v>
      </c>
      <c r="F298" s="12">
        <f>IFERROR((INDEX(Table4[],MATCH(JADID[[#This Row],[کد کالا]],Table4[کد کالا],0),5)),"جدید")</f>
        <v>1657500</v>
      </c>
    </row>
    <row r="299" spans="1:6" ht="15" customHeight="1" x14ac:dyDescent="0.25">
      <c r="A299" s="34">
        <v>1500000</v>
      </c>
      <c r="B299" s="34" t="s">
        <v>5</v>
      </c>
      <c r="C299" s="41" t="s">
        <v>2452</v>
      </c>
      <c r="D299" s="34" t="s">
        <v>2089</v>
      </c>
      <c r="E299" s="34">
        <f>IFERROR((INDEX(Table4[],MATCH(JADID[[#This Row],[کد کالا]],Table4[کد کالا],0),1)),"جدید")</f>
        <v>1101</v>
      </c>
      <c r="F299" s="12">
        <f>IFERROR((INDEX(Table4[],MATCH(JADID[[#This Row],[کد کالا]],Table4[کد کالا],0),5)),"جدید")</f>
        <v>1500000</v>
      </c>
    </row>
    <row r="300" spans="1:6" ht="15" customHeight="1" x14ac:dyDescent="0.25">
      <c r="A300" s="33">
        <v>1987500</v>
      </c>
      <c r="B300" s="33" t="s">
        <v>65</v>
      </c>
      <c r="C300" s="40" t="s">
        <v>486</v>
      </c>
      <c r="D300" s="33" t="s">
        <v>487</v>
      </c>
      <c r="E300" s="33">
        <f>IFERROR((INDEX(Table4[],MATCH(JADID[[#This Row],[کد کالا]],Table4[کد کالا],0),1)),"جدید")</f>
        <v>207</v>
      </c>
      <c r="F300" s="12">
        <f>IFERROR((INDEX(Table4[],MATCH(JADID[[#This Row],[کد کالا]],Table4[کد کالا],0),5)),"جدید")</f>
        <v>1987500</v>
      </c>
    </row>
    <row r="301" spans="1:6" ht="15" customHeight="1" x14ac:dyDescent="0.25">
      <c r="A301" s="34">
        <v>2590000</v>
      </c>
      <c r="B301" s="34" t="s">
        <v>6</v>
      </c>
      <c r="C301" s="41" t="s">
        <v>1880</v>
      </c>
      <c r="D301" s="34" t="s">
        <v>1881</v>
      </c>
      <c r="E301" s="34">
        <f>IFERROR((INDEX(Table4[],MATCH(JADID[[#This Row],[کد کالا]],Table4[کد کالا],0),1)),"جدید")</f>
        <v>1102</v>
      </c>
      <c r="F301" s="12">
        <f>IFERROR((INDEX(Table4[],MATCH(JADID[[#This Row],[کد کالا]],Table4[کد کالا],0),5)),"جدید")</f>
        <v>2590000</v>
      </c>
    </row>
    <row r="302" spans="1:6" ht="15" customHeight="1" x14ac:dyDescent="0.25">
      <c r="A302" s="33">
        <v>2590000</v>
      </c>
      <c r="B302" s="33" t="s">
        <v>6</v>
      </c>
      <c r="C302" s="40" t="s">
        <v>1882</v>
      </c>
      <c r="D302" s="33" t="s">
        <v>1883</v>
      </c>
      <c r="E302" s="33">
        <f>IFERROR((INDEX(Table4[],MATCH(JADID[[#This Row],[کد کالا]],Table4[کد کالا],0),1)),"جدید")</f>
        <v>1103</v>
      </c>
      <c r="F302" s="12">
        <f>IFERROR((INDEX(Table4[],MATCH(JADID[[#This Row],[کد کالا]],Table4[کد کالا],0),5)),"جدید")</f>
        <v>2590000</v>
      </c>
    </row>
    <row r="303" spans="1:6" ht="15" customHeight="1" x14ac:dyDescent="0.25">
      <c r="A303" s="34">
        <v>1500000</v>
      </c>
      <c r="B303" s="34" t="s">
        <v>29</v>
      </c>
      <c r="C303" s="41" t="s">
        <v>488</v>
      </c>
      <c r="D303" s="34" t="s">
        <v>489</v>
      </c>
      <c r="E303" s="34">
        <f>IFERROR((INDEX(Table4[],MATCH(JADID[[#This Row],[کد کالا]],Table4[کد کالا],0),1)),"جدید")</f>
        <v>799</v>
      </c>
      <c r="F303" s="12">
        <f>IFERROR((INDEX(Table4[],MATCH(JADID[[#This Row],[کد کالا]],Table4[کد کالا],0),5)),"جدید")</f>
        <v>1500000</v>
      </c>
    </row>
    <row r="304" spans="1:6" ht="15" customHeight="1" x14ac:dyDescent="0.25">
      <c r="A304" s="33">
        <v>2655000</v>
      </c>
      <c r="B304" s="33" t="s">
        <v>6</v>
      </c>
      <c r="C304" s="40" t="s">
        <v>490</v>
      </c>
      <c r="D304" s="33" t="s">
        <v>491</v>
      </c>
      <c r="E304" s="33">
        <f>IFERROR((INDEX(Table4[],MATCH(JADID[[#This Row],[کد کالا]],Table4[کد کالا],0),1)),"جدید")</f>
        <v>208</v>
      </c>
      <c r="F304" s="12">
        <f>IFERROR((INDEX(Table4[],MATCH(JADID[[#This Row],[کد کالا]],Table4[کد کالا],0),5)),"جدید")</f>
        <v>2655000</v>
      </c>
    </row>
    <row r="305" spans="1:6" ht="15" customHeight="1" x14ac:dyDescent="0.25">
      <c r="A305" s="34">
        <v>2800000</v>
      </c>
      <c r="B305" s="34" t="s">
        <v>6</v>
      </c>
      <c r="C305" s="41" t="s">
        <v>2453</v>
      </c>
      <c r="D305" s="34" t="s">
        <v>2090</v>
      </c>
      <c r="E305" s="34">
        <f>IFERROR((INDEX(Table4[],MATCH(JADID[[#This Row],[کد کالا]],Table4[کد کالا],0),1)),"جدید")</f>
        <v>1104</v>
      </c>
      <c r="F305" s="12">
        <f>IFERROR((INDEX(Table4[],MATCH(JADID[[#This Row],[کد کالا]],Table4[کد کالا],0),5)),"جدید")</f>
        <v>2800000</v>
      </c>
    </row>
    <row r="306" spans="1:6" ht="15" customHeight="1" x14ac:dyDescent="0.25">
      <c r="A306" s="33">
        <v>1090000</v>
      </c>
      <c r="B306" s="33" t="s">
        <v>29</v>
      </c>
      <c r="C306" s="40" t="s">
        <v>2454</v>
      </c>
      <c r="D306" s="33" t="s">
        <v>2091</v>
      </c>
      <c r="E306" s="33">
        <f>IFERROR((INDEX(Table4[],MATCH(JADID[[#This Row],[کد کالا]],Table4[کد کالا],0),1)),"جدید")</f>
        <v>1105</v>
      </c>
      <c r="F306" s="12">
        <f>IFERROR((INDEX(Table4[],MATCH(JADID[[#This Row],[کد کالا]],Table4[کد کالا],0),5)),"جدید")</f>
        <v>1090000</v>
      </c>
    </row>
    <row r="307" spans="1:6" ht="15" customHeight="1" x14ac:dyDescent="0.25">
      <c r="A307" s="34">
        <v>1200000</v>
      </c>
      <c r="B307" s="34" t="s">
        <v>29</v>
      </c>
      <c r="C307" s="41" t="s">
        <v>495</v>
      </c>
      <c r="D307" s="34" t="s">
        <v>496</v>
      </c>
      <c r="E307" s="34">
        <f>IFERROR((INDEX(Table4[],MATCH(JADID[[#This Row],[کد کالا]],Table4[کد کالا],0),1)),"جدید")</f>
        <v>210</v>
      </c>
      <c r="F307" s="12">
        <f>IFERROR((INDEX(Table4[],MATCH(JADID[[#This Row],[کد کالا]],Table4[کد کالا],0),5)),"جدید")</f>
        <v>1200000</v>
      </c>
    </row>
    <row r="308" spans="1:6" ht="15" customHeight="1" x14ac:dyDescent="0.25">
      <c r="A308" s="33">
        <v>1800000</v>
      </c>
      <c r="B308" s="33" t="s">
        <v>5</v>
      </c>
      <c r="C308" s="40" t="s">
        <v>2455</v>
      </c>
      <c r="D308" s="33" t="s">
        <v>2092</v>
      </c>
      <c r="E308" s="33">
        <f>IFERROR((INDEX(Table4[],MATCH(JADID[[#This Row],[کد کالا]],Table4[کد کالا],0),1)),"جدید")</f>
        <v>1106</v>
      </c>
      <c r="F308" s="12">
        <f>IFERROR((INDEX(Table4[],MATCH(JADID[[#This Row],[کد کالا]],Table4[کد کالا],0),5)),"جدید")</f>
        <v>1800000</v>
      </c>
    </row>
    <row r="309" spans="1:6" ht="15" customHeight="1" x14ac:dyDescent="0.25">
      <c r="A309" s="34">
        <v>750000</v>
      </c>
      <c r="B309" s="34" t="s">
        <v>5</v>
      </c>
      <c r="C309" s="41" t="s">
        <v>2456</v>
      </c>
      <c r="D309" s="34" t="s">
        <v>2093</v>
      </c>
      <c r="E309" s="34">
        <f>IFERROR((INDEX(Table4[],MATCH(JADID[[#This Row],[کد کالا]],Table4[کد کالا],0),1)),"جدید")</f>
        <v>1107</v>
      </c>
      <c r="F309" s="12">
        <f>IFERROR((INDEX(Table4[],MATCH(JADID[[#This Row],[کد کالا]],Table4[کد کالا],0),5)),"جدید")</f>
        <v>750000</v>
      </c>
    </row>
    <row r="310" spans="1:6" ht="15" customHeight="1" x14ac:dyDescent="0.25">
      <c r="A310" s="33">
        <v>3200000</v>
      </c>
      <c r="B310" s="33" t="s">
        <v>6</v>
      </c>
      <c r="C310" s="40" t="s">
        <v>497</v>
      </c>
      <c r="D310" s="33" t="s">
        <v>498</v>
      </c>
      <c r="E310" s="33">
        <f>IFERROR((INDEX(Table4[],MATCH(JADID[[#This Row],[کد کالا]],Table4[کد کالا],0),1)),"جدید")</f>
        <v>211</v>
      </c>
      <c r="F310" s="12">
        <f>IFERROR((INDEX(Table4[],MATCH(JADID[[#This Row],[کد کالا]],Table4[کد کالا],0),5)),"جدید")</f>
        <v>3200000</v>
      </c>
    </row>
    <row r="311" spans="1:6" ht="15" customHeight="1" x14ac:dyDescent="0.25">
      <c r="A311" s="34">
        <v>1702500</v>
      </c>
      <c r="B311" s="34" t="s">
        <v>6</v>
      </c>
      <c r="C311" s="41" t="s">
        <v>2457</v>
      </c>
      <c r="D311" s="34" t="s">
        <v>2094</v>
      </c>
      <c r="E311" s="34">
        <f>IFERROR((INDEX(Table4[],MATCH(JADID[[#This Row],[کد کالا]],Table4[کد کالا],0),1)),"جدید")</f>
        <v>1108</v>
      </c>
      <c r="F311" s="12">
        <f>IFERROR((INDEX(Table4[],MATCH(JADID[[#This Row],[کد کالا]],Table4[کد کالا],0),5)),"جدید")</f>
        <v>1702500</v>
      </c>
    </row>
    <row r="312" spans="1:6" ht="15" customHeight="1" x14ac:dyDescent="0.25">
      <c r="A312" s="33">
        <v>952500</v>
      </c>
      <c r="B312" s="33" t="s">
        <v>29</v>
      </c>
      <c r="C312" s="40" t="s">
        <v>499</v>
      </c>
      <c r="D312" s="33" t="s">
        <v>500</v>
      </c>
      <c r="E312" s="33">
        <f>IFERROR((INDEX(Table4[],MATCH(JADID[[#This Row],[کد کالا]],Table4[کد کالا],0),1)),"جدید")</f>
        <v>800</v>
      </c>
      <c r="F312" s="12">
        <f>IFERROR((INDEX(Table4[],MATCH(JADID[[#This Row],[کد کالا]],Table4[کد کالا],0),5)),"جدید")</f>
        <v>952500</v>
      </c>
    </row>
    <row r="313" spans="1:6" ht="15" customHeight="1" x14ac:dyDescent="0.25">
      <c r="A313" s="34">
        <v>952500</v>
      </c>
      <c r="B313" s="34" t="s">
        <v>29</v>
      </c>
      <c r="C313" s="41" t="s">
        <v>501</v>
      </c>
      <c r="D313" s="34" t="s">
        <v>502</v>
      </c>
      <c r="E313" s="34">
        <f>IFERROR((INDEX(Table4[],MATCH(JADID[[#This Row],[کد کالا]],Table4[کد کالا],0),1)),"جدید")</f>
        <v>801</v>
      </c>
      <c r="F313" s="12">
        <f>IFERROR((INDEX(Table4[],MATCH(JADID[[#This Row],[کد کالا]],Table4[کد کالا],0),5)),"جدید")</f>
        <v>952500</v>
      </c>
    </row>
    <row r="314" spans="1:6" ht="15" customHeight="1" x14ac:dyDescent="0.25">
      <c r="A314" s="33">
        <v>1555000</v>
      </c>
      <c r="B314" s="33" t="s">
        <v>29</v>
      </c>
      <c r="C314" s="40" t="s">
        <v>511</v>
      </c>
      <c r="D314" s="33" t="s">
        <v>512</v>
      </c>
      <c r="E314" s="33">
        <f>IFERROR((INDEX(Table4[],MATCH(JADID[[#This Row],[کد کالا]],Table4[کد کالا],0),1)),"جدید")</f>
        <v>214</v>
      </c>
      <c r="F314" s="12">
        <f>IFERROR((INDEX(Table4[],MATCH(JADID[[#This Row],[کد کالا]],Table4[کد کالا],0),5)),"جدید")</f>
        <v>1555000</v>
      </c>
    </row>
    <row r="315" spans="1:6" ht="15" customHeight="1" x14ac:dyDescent="0.25">
      <c r="A315" s="34">
        <v>990000</v>
      </c>
      <c r="B315" s="34" t="s">
        <v>193</v>
      </c>
      <c r="C315" s="41" t="s">
        <v>2458</v>
      </c>
      <c r="D315" s="34" t="s">
        <v>2095</v>
      </c>
      <c r="E315" s="34">
        <f>IFERROR((INDEX(Table4[],MATCH(JADID[[#This Row],[کد کالا]],Table4[کد کالا],0),1)),"جدید")</f>
        <v>1109</v>
      </c>
      <c r="F315" s="12">
        <f>IFERROR((INDEX(Table4[],MATCH(JADID[[#This Row],[کد کالا]],Table4[کد کالا],0),5)),"جدید")</f>
        <v>990000</v>
      </c>
    </row>
    <row r="316" spans="1:6" ht="15" customHeight="1" x14ac:dyDescent="0.25">
      <c r="A316" s="33">
        <v>600000</v>
      </c>
      <c r="B316" s="33" t="s">
        <v>129</v>
      </c>
      <c r="C316" s="40" t="s">
        <v>515</v>
      </c>
      <c r="D316" s="33" t="s">
        <v>516</v>
      </c>
      <c r="E316" s="33">
        <f>IFERROR((INDEX(Table4[],MATCH(JADID[[#This Row],[کد کالا]],Table4[کد کالا],0),1)),"جدید")</f>
        <v>217</v>
      </c>
      <c r="F316" s="12">
        <f>IFERROR((INDEX(Table4[],MATCH(JADID[[#This Row],[کد کالا]],Table4[کد کالا],0),5)),"جدید")</f>
        <v>600000</v>
      </c>
    </row>
    <row r="317" spans="1:6" ht="15" customHeight="1" x14ac:dyDescent="0.25">
      <c r="A317" s="34">
        <v>865000</v>
      </c>
      <c r="B317" s="34" t="s">
        <v>193</v>
      </c>
      <c r="C317" s="41" t="s">
        <v>517</v>
      </c>
      <c r="D317" s="34" t="s">
        <v>518</v>
      </c>
      <c r="E317" s="34">
        <f>IFERROR((INDEX(Table4[],MATCH(JADID[[#This Row],[کد کالا]],Table4[کد کالا],0),1)),"جدید")</f>
        <v>218</v>
      </c>
      <c r="F317" s="12">
        <f>IFERROR((INDEX(Table4[],MATCH(JADID[[#This Row],[کد کالا]],Table4[کد کالا],0),5)),"جدید")</f>
        <v>865000</v>
      </c>
    </row>
    <row r="318" spans="1:6" ht="15" customHeight="1" x14ac:dyDescent="0.25">
      <c r="A318" s="33">
        <v>9900000</v>
      </c>
      <c r="B318" s="33" t="s">
        <v>23</v>
      </c>
      <c r="C318" s="40" t="s">
        <v>1884</v>
      </c>
      <c r="D318" s="33" t="s">
        <v>1885</v>
      </c>
      <c r="E318" s="33">
        <f>IFERROR((INDEX(Table4[],MATCH(JADID[[#This Row],[کد کالا]],Table4[کد کالا],0),1)),"جدید")</f>
        <v>1110</v>
      </c>
      <c r="F318" s="12">
        <f>IFERROR((INDEX(Table4[],MATCH(JADID[[#This Row],[کد کالا]],Table4[کد کالا],0),5)),"جدید")</f>
        <v>9900000</v>
      </c>
    </row>
    <row r="319" spans="1:6" ht="15" customHeight="1" x14ac:dyDescent="0.25">
      <c r="A319" s="34">
        <v>600000</v>
      </c>
      <c r="B319" s="34" t="s">
        <v>78</v>
      </c>
      <c r="C319" s="41" t="s">
        <v>523</v>
      </c>
      <c r="D319" s="34" t="s">
        <v>524</v>
      </c>
      <c r="E319" s="34">
        <f>IFERROR((INDEX(Table4[],MATCH(JADID[[#This Row],[کد کالا]],Table4[کد کالا],0),1)),"جدید")</f>
        <v>221</v>
      </c>
      <c r="F319" s="12">
        <f>IFERROR((INDEX(Table4[],MATCH(JADID[[#This Row],[کد کالا]],Table4[کد کالا],0),5)),"جدید")</f>
        <v>600000</v>
      </c>
    </row>
    <row r="320" spans="1:6" ht="15" customHeight="1" x14ac:dyDescent="0.25">
      <c r="A320" s="33">
        <v>680000</v>
      </c>
      <c r="B320" s="33" t="s">
        <v>78</v>
      </c>
      <c r="C320" s="40" t="s">
        <v>2459</v>
      </c>
      <c r="D320" s="33" t="s">
        <v>2096</v>
      </c>
      <c r="E320" s="33">
        <f>IFERROR((INDEX(Table4[],MATCH(JADID[[#This Row],[کد کالا]],Table4[کد کالا],0),1)),"جدید")</f>
        <v>1111</v>
      </c>
      <c r="F320" s="12">
        <f>IFERROR((INDEX(Table4[],MATCH(JADID[[#This Row],[کد کالا]],Table4[کد کالا],0),5)),"جدید")</f>
        <v>680000</v>
      </c>
    </row>
    <row r="321" spans="1:6" ht="15" customHeight="1" x14ac:dyDescent="0.25">
      <c r="A321" s="34">
        <v>264000</v>
      </c>
      <c r="B321" s="34" t="s">
        <v>92</v>
      </c>
      <c r="C321" s="41" t="s">
        <v>2460</v>
      </c>
      <c r="D321" s="34" t="s">
        <v>2097</v>
      </c>
      <c r="E321" s="34">
        <f>IFERROR((INDEX(Table4[],MATCH(JADID[[#This Row],[کد کالا]],Table4[کد کالا],0),1)),"جدید")</f>
        <v>1112</v>
      </c>
      <c r="F321" s="12">
        <f>IFERROR((INDEX(Table4[],MATCH(JADID[[#This Row],[کد کالا]],Table4[کد کالا],0),5)),"جدید")</f>
        <v>264000</v>
      </c>
    </row>
    <row r="322" spans="1:6" ht="15" customHeight="1" x14ac:dyDescent="0.25">
      <c r="A322" s="33">
        <v>2767500</v>
      </c>
      <c r="B322" s="33" t="s">
        <v>36</v>
      </c>
      <c r="C322" s="40" t="s">
        <v>525</v>
      </c>
      <c r="D322" s="33" t="s">
        <v>526</v>
      </c>
      <c r="E322" s="33">
        <f>IFERROR((INDEX(Table4[],MATCH(JADID[[#This Row],[کد کالا]],Table4[کد کالا],0),1)),"جدید")</f>
        <v>222</v>
      </c>
      <c r="F322" s="12">
        <f>IFERROR((INDEX(Table4[],MATCH(JADID[[#This Row],[کد کالا]],Table4[کد کالا],0),5)),"جدید")</f>
        <v>2767500</v>
      </c>
    </row>
    <row r="323" spans="1:6" ht="15" customHeight="1" x14ac:dyDescent="0.25">
      <c r="A323" s="34">
        <v>2640000</v>
      </c>
      <c r="B323" s="34" t="s">
        <v>29</v>
      </c>
      <c r="C323" s="41" t="s">
        <v>529</v>
      </c>
      <c r="D323" s="34" t="s">
        <v>530</v>
      </c>
      <c r="E323" s="34">
        <f>IFERROR((INDEX(Table4[],MATCH(JADID[[#This Row],[کد کالا]],Table4[کد کالا],0),1)),"جدید")</f>
        <v>224</v>
      </c>
      <c r="F323" s="12">
        <f>IFERROR((INDEX(Table4[],MATCH(JADID[[#This Row],[کد کالا]],Table4[کد کالا],0),5)),"جدید")</f>
        <v>2640000</v>
      </c>
    </row>
    <row r="324" spans="1:6" ht="15" customHeight="1" x14ac:dyDescent="0.25">
      <c r="A324" s="33">
        <v>1875000</v>
      </c>
      <c r="B324" s="33" t="s">
        <v>65</v>
      </c>
      <c r="C324" s="40" t="s">
        <v>531</v>
      </c>
      <c r="D324" s="33" t="s">
        <v>532</v>
      </c>
      <c r="E324" s="33">
        <f>IFERROR((INDEX(Table4[],MATCH(JADID[[#This Row],[کد کالا]],Table4[کد کالا],0),1)),"جدید")</f>
        <v>225</v>
      </c>
      <c r="F324" s="12">
        <f>IFERROR((INDEX(Table4[],MATCH(JADID[[#This Row],[کد کالا]],Table4[کد کالا],0),5)),"جدید")</f>
        <v>1875000</v>
      </c>
    </row>
    <row r="325" spans="1:6" ht="15" customHeight="1" x14ac:dyDescent="0.25">
      <c r="A325" s="34">
        <v>3000000</v>
      </c>
      <c r="B325" s="34" t="s">
        <v>65</v>
      </c>
      <c r="C325" s="41" t="s">
        <v>533</v>
      </c>
      <c r="D325" s="34" t="s">
        <v>534</v>
      </c>
      <c r="E325" s="34">
        <f>IFERROR((INDEX(Table4[],MATCH(JADID[[#This Row],[کد کالا]],Table4[کد کالا],0),1)),"جدید")</f>
        <v>226</v>
      </c>
      <c r="F325" s="12">
        <f>IFERROR((INDEX(Table4[],MATCH(JADID[[#This Row],[کد کالا]],Table4[کد کالا],0),5)),"جدید")</f>
        <v>3000000</v>
      </c>
    </row>
    <row r="326" spans="1:6" ht="15" customHeight="1" x14ac:dyDescent="0.25">
      <c r="A326" s="33">
        <v>1875000</v>
      </c>
      <c r="B326" s="33" t="s">
        <v>5</v>
      </c>
      <c r="C326" s="40" t="s">
        <v>535</v>
      </c>
      <c r="D326" s="33" t="s">
        <v>536</v>
      </c>
      <c r="E326" s="33">
        <f>IFERROR((INDEX(Table4[],MATCH(JADID[[#This Row],[کد کالا]],Table4[کد کالا],0),1)),"جدید")</f>
        <v>227</v>
      </c>
      <c r="F326" s="12">
        <f>IFERROR((INDEX(Table4[],MATCH(JADID[[#This Row],[کد کالا]],Table4[کد کالا],0),5)),"جدید")</f>
        <v>1875000</v>
      </c>
    </row>
    <row r="327" spans="1:6" ht="15" customHeight="1" x14ac:dyDescent="0.25">
      <c r="A327" s="34">
        <v>1600000</v>
      </c>
      <c r="B327" s="34" t="s">
        <v>29</v>
      </c>
      <c r="C327" s="41" t="s">
        <v>537</v>
      </c>
      <c r="D327" s="34" t="s">
        <v>538</v>
      </c>
      <c r="E327" s="34">
        <f>IFERROR((INDEX(Table4[],MATCH(JADID[[#This Row],[کد کالا]],Table4[کد کالا],0),1)),"جدید")</f>
        <v>228</v>
      </c>
      <c r="F327" s="12">
        <f>IFERROR((INDEX(Table4[],MATCH(JADID[[#This Row],[کد کالا]],Table4[کد کالا],0),5)),"جدید")</f>
        <v>1600000</v>
      </c>
    </row>
    <row r="328" spans="1:6" ht="15" customHeight="1" x14ac:dyDescent="0.25">
      <c r="A328" s="33">
        <v>525000</v>
      </c>
      <c r="B328" s="33" t="s">
        <v>129</v>
      </c>
      <c r="C328" s="40" t="s">
        <v>539</v>
      </c>
      <c r="D328" s="33" t="s">
        <v>540</v>
      </c>
      <c r="E328" s="33">
        <f>IFERROR((INDEX(Table4[],MATCH(JADID[[#This Row],[کد کالا]],Table4[کد کالا],0),1)),"جدید")</f>
        <v>230</v>
      </c>
      <c r="F328" s="12">
        <f>IFERROR((INDEX(Table4[],MATCH(JADID[[#This Row],[کد کالا]],Table4[کد کالا],0),5)),"جدید")</f>
        <v>525000</v>
      </c>
    </row>
    <row r="329" spans="1:6" ht="15" customHeight="1" x14ac:dyDescent="0.25">
      <c r="A329" s="34">
        <v>472500</v>
      </c>
      <c r="B329" s="34" t="s">
        <v>29</v>
      </c>
      <c r="C329" s="41" t="s">
        <v>541</v>
      </c>
      <c r="D329" s="34" t="s">
        <v>542</v>
      </c>
      <c r="E329" s="34">
        <f>IFERROR((INDEX(Table4[],MATCH(JADID[[#This Row],[کد کالا]],Table4[کد کالا],0),1)),"جدید")</f>
        <v>231</v>
      </c>
      <c r="F329" s="12">
        <f>IFERROR((INDEX(Table4[],MATCH(JADID[[#This Row],[کد کالا]],Table4[کد کالا],0),5)),"جدید")</f>
        <v>472500</v>
      </c>
    </row>
    <row r="330" spans="1:6" ht="15" customHeight="1" x14ac:dyDescent="0.25">
      <c r="A330" s="33">
        <v>472500</v>
      </c>
      <c r="B330" s="33" t="s">
        <v>167</v>
      </c>
      <c r="C330" s="40" t="s">
        <v>543</v>
      </c>
      <c r="D330" s="33" t="s">
        <v>544</v>
      </c>
      <c r="E330" s="33">
        <f>IFERROR((INDEX(Table4[],MATCH(JADID[[#This Row],[کد کالا]],Table4[کد کالا],0),1)),"جدید")</f>
        <v>232</v>
      </c>
      <c r="F330" s="12">
        <f>IFERROR((INDEX(Table4[],MATCH(JADID[[#This Row],[کد کالا]],Table4[کد کالا],0),5)),"جدید")</f>
        <v>472500</v>
      </c>
    </row>
    <row r="331" spans="1:6" ht="15" customHeight="1" x14ac:dyDescent="0.25">
      <c r="A331" s="34">
        <v>472500</v>
      </c>
      <c r="B331" s="34" t="s">
        <v>167</v>
      </c>
      <c r="C331" s="41" t="s">
        <v>545</v>
      </c>
      <c r="D331" s="34" t="s">
        <v>546</v>
      </c>
      <c r="E331" s="34">
        <f>IFERROR((INDEX(Table4[],MATCH(JADID[[#This Row],[کد کالا]],Table4[کد کالا],0),1)),"جدید")</f>
        <v>233</v>
      </c>
      <c r="F331" s="12">
        <f>IFERROR((INDEX(Table4[],MATCH(JADID[[#This Row],[کد کالا]],Table4[کد کالا],0),5)),"جدید")</f>
        <v>472500</v>
      </c>
    </row>
    <row r="332" spans="1:6" ht="15" customHeight="1" x14ac:dyDescent="0.25">
      <c r="A332" s="33">
        <v>472500</v>
      </c>
      <c r="B332" s="33" t="s">
        <v>167</v>
      </c>
      <c r="C332" s="40" t="s">
        <v>547</v>
      </c>
      <c r="D332" s="33" t="s">
        <v>548</v>
      </c>
      <c r="E332" s="33">
        <f>IFERROR((INDEX(Table4[],MATCH(JADID[[#This Row],[کد کالا]],Table4[کد کالا],0),1)),"جدید")</f>
        <v>234</v>
      </c>
      <c r="F332" s="12">
        <f>IFERROR((INDEX(Table4[],MATCH(JADID[[#This Row],[کد کالا]],Table4[کد کالا],0),5)),"جدید")</f>
        <v>472500</v>
      </c>
    </row>
    <row r="333" spans="1:6" ht="15" customHeight="1" x14ac:dyDescent="0.25">
      <c r="A333" s="34">
        <v>487500</v>
      </c>
      <c r="B333" s="34" t="s">
        <v>167</v>
      </c>
      <c r="C333" s="41" t="s">
        <v>549</v>
      </c>
      <c r="D333" s="34" t="s">
        <v>550</v>
      </c>
      <c r="E333" s="34">
        <f>IFERROR((INDEX(Table4[],MATCH(JADID[[#This Row],[کد کالا]],Table4[کد کالا],0),1)),"جدید")</f>
        <v>235</v>
      </c>
      <c r="F333" s="12">
        <f>IFERROR((INDEX(Table4[],MATCH(JADID[[#This Row],[کد کالا]],Table4[کد کالا],0),5)),"جدید")</f>
        <v>487500</v>
      </c>
    </row>
    <row r="334" spans="1:6" ht="15" customHeight="1" x14ac:dyDescent="0.25">
      <c r="A334" s="33">
        <v>472500</v>
      </c>
      <c r="B334" s="33" t="s">
        <v>167</v>
      </c>
      <c r="C334" s="40" t="s">
        <v>551</v>
      </c>
      <c r="D334" s="33" t="s">
        <v>552</v>
      </c>
      <c r="E334" s="33">
        <f>IFERROR((INDEX(Table4[],MATCH(JADID[[#This Row],[کد کالا]],Table4[کد کالا],0),1)),"جدید")</f>
        <v>236</v>
      </c>
      <c r="F334" s="12">
        <f>IFERROR((INDEX(Table4[],MATCH(JADID[[#This Row],[کد کالا]],Table4[کد کالا],0),5)),"جدید")</f>
        <v>472500</v>
      </c>
    </row>
    <row r="335" spans="1:6" ht="15" customHeight="1" x14ac:dyDescent="0.25">
      <c r="A335" s="34">
        <v>525000</v>
      </c>
      <c r="B335" s="34" t="s">
        <v>188</v>
      </c>
      <c r="C335" s="41" t="s">
        <v>553</v>
      </c>
      <c r="D335" s="34" t="s">
        <v>554</v>
      </c>
      <c r="E335" s="34">
        <f>IFERROR((INDEX(Table4[],MATCH(JADID[[#This Row],[کد کالا]],Table4[کد کالا],0),1)),"جدید")</f>
        <v>237</v>
      </c>
      <c r="F335" s="12">
        <f>IFERROR((INDEX(Table4[],MATCH(JADID[[#This Row],[کد کالا]],Table4[کد کالا],0),5)),"جدید")</f>
        <v>525000</v>
      </c>
    </row>
    <row r="336" spans="1:6" ht="15" customHeight="1" x14ac:dyDescent="0.25">
      <c r="A336" s="33">
        <v>472500</v>
      </c>
      <c r="B336" s="33" t="s">
        <v>167</v>
      </c>
      <c r="C336" s="40" t="s">
        <v>555</v>
      </c>
      <c r="D336" s="33" t="s">
        <v>556</v>
      </c>
      <c r="E336" s="33">
        <f>IFERROR((INDEX(Table4[],MATCH(JADID[[#This Row],[کد کالا]],Table4[کد کالا],0),1)),"جدید")</f>
        <v>238</v>
      </c>
      <c r="F336" s="12">
        <f>IFERROR((INDEX(Table4[],MATCH(JADID[[#This Row],[کد کالا]],Table4[کد کالا],0),5)),"جدید")</f>
        <v>472500</v>
      </c>
    </row>
    <row r="337" spans="1:6" ht="15" customHeight="1" x14ac:dyDescent="0.25">
      <c r="A337" s="34">
        <v>450000</v>
      </c>
      <c r="B337" s="34" t="s">
        <v>167</v>
      </c>
      <c r="C337" s="41" t="s">
        <v>1886</v>
      </c>
      <c r="D337" s="34" t="s">
        <v>1887</v>
      </c>
      <c r="E337" s="34">
        <f>IFERROR((INDEX(Table4[],MATCH(JADID[[#This Row],[کد کالا]],Table4[کد کالا],0),1)),"جدید")</f>
        <v>1113</v>
      </c>
      <c r="F337" s="12">
        <f>IFERROR((INDEX(Table4[],MATCH(JADID[[#This Row],[کد کالا]],Table4[کد کالا],0),5)),"جدید")</f>
        <v>450000</v>
      </c>
    </row>
    <row r="338" spans="1:6" ht="15" customHeight="1" x14ac:dyDescent="0.25">
      <c r="A338" s="33">
        <v>472500</v>
      </c>
      <c r="B338" s="33" t="s">
        <v>167</v>
      </c>
      <c r="C338" s="40" t="s">
        <v>557</v>
      </c>
      <c r="D338" s="33" t="s">
        <v>558</v>
      </c>
      <c r="E338" s="33">
        <f>IFERROR((INDEX(Table4[],MATCH(JADID[[#This Row],[کد کالا]],Table4[کد کالا],0),1)),"جدید")</f>
        <v>239</v>
      </c>
      <c r="F338" s="12">
        <f>IFERROR((INDEX(Table4[],MATCH(JADID[[#This Row],[کد کالا]],Table4[کد کالا],0),5)),"جدید")</f>
        <v>472500</v>
      </c>
    </row>
    <row r="339" spans="1:6" ht="15" customHeight="1" x14ac:dyDescent="0.25">
      <c r="A339" s="34">
        <v>320000</v>
      </c>
      <c r="B339" s="34" t="s">
        <v>167</v>
      </c>
      <c r="C339" s="41" t="s">
        <v>564</v>
      </c>
      <c r="D339" s="34" t="s">
        <v>565</v>
      </c>
      <c r="E339" s="34">
        <f>IFERROR((INDEX(Table4[],MATCH(JADID[[#This Row],[کد کالا]],Table4[کد کالا],0),1)),"جدید")</f>
        <v>242</v>
      </c>
      <c r="F339" s="12">
        <f>IFERROR((INDEX(Table4[],MATCH(JADID[[#This Row],[کد کالا]],Table4[کد کالا],0),5)),"جدید")</f>
        <v>320000</v>
      </c>
    </row>
    <row r="340" spans="1:6" ht="15" customHeight="1" x14ac:dyDescent="0.25">
      <c r="A340" s="33">
        <v>1050000</v>
      </c>
      <c r="B340" s="33" t="s">
        <v>5</v>
      </c>
      <c r="C340" s="40" t="s">
        <v>566</v>
      </c>
      <c r="D340" s="33" t="s">
        <v>567</v>
      </c>
      <c r="E340" s="33">
        <f>IFERROR((INDEX(Table4[],MATCH(JADID[[#This Row],[کد کالا]],Table4[کد کالا],0),1)),"جدید")</f>
        <v>243</v>
      </c>
      <c r="F340" s="12">
        <f>IFERROR((INDEX(Table4[],MATCH(JADID[[#This Row],[کد کالا]],Table4[کد کالا],0),5)),"جدید")</f>
        <v>1050000</v>
      </c>
    </row>
    <row r="341" spans="1:6" ht="15" customHeight="1" x14ac:dyDescent="0.25">
      <c r="A341" s="34">
        <v>4042500</v>
      </c>
      <c r="B341" s="34" t="s">
        <v>39</v>
      </c>
      <c r="C341" s="41" t="s">
        <v>568</v>
      </c>
      <c r="D341" s="34" t="s">
        <v>569</v>
      </c>
      <c r="E341" s="34">
        <f>IFERROR((INDEX(Table4[],MATCH(JADID[[#This Row],[کد کالا]],Table4[کد کالا],0),1)),"جدید")</f>
        <v>245</v>
      </c>
      <c r="F341" s="12">
        <f>IFERROR((INDEX(Table4[],MATCH(JADID[[#This Row],[کد کالا]],Table4[کد کالا],0),5)),"جدید")</f>
        <v>4042500</v>
      </c>
    </row>
    <row r="342" spans="1:6" ht="15" customHeight="1" x14ac:dyDescent="0.25">
      <c r="A342" s="33">
        <v>675000</v>
      </c>
      <c r="B342" s="33" t="s">
        <v>5</v>
      </c>
      <c r="C342" s="40" t="s">
        <v>2461</v>
      </c>
      <c r="D342" s="33" t="s">
        <v>2098</v>
      </c>
      <c r="E342" s="33">
        <f>IFERROR((INDEX(Table4[],MATCH(JADID[[#This Row],[کد کالا]],Table4[کد کالا],0),1)),"جدید")</f>
        <v>1114</v>
      </c>
      <c r="F342" s="12">
        <f>IFERROR((INDEX(Table4[],MATCH(JADID[[#This Row],[کد کالا]],Table4[کد کالا],0),5)),"جدید")</f>
        <v>675000</v>
      </c>
    </row>
    <row r="343" spans="1:6" ht="15" customHeight="1" x14ac:dyDescent="0.25">
      <c r="A343" s="34">
        <v>750000</v>
      </c>
      <c r="B343" s="34" t="s">
        <v>105</v>
      </c>
      <c r="C343" s="41" t="s">
        <v>570</v>
      </c>
      <c r="D343" s="34" t="s">
        <v>571</v>
      </c>
      <c r="E343" s="34">
        <f>IFERROR((INDEX(Table4[],MATCH(JADID[[#This Row],[کد کالا]],Table4[کد کالا],0),1)),"جدید")</f>
        <v>246</v>
      </c>
      <c r="F343" s="12">
        <f>IFERROR((INDEX(Table4[],MATCH(JADID[[#This Row],[کد کالا]],Table4[کد کالا],0),5)),"جدید")</f>
        <v>750000</v>
      </c>
    </row>
    <row r="344" spans="1:6" ht="15" customHeight="1" x14ac:dyDescent="0.25">
      <c r="A344" s="33">
        <v>750000</v>
      </c>
      <c r="B344" s="33" t="s">
        <v>105</v>
      </c>
      <c r="C344" s="40" t="s">
        <v>572</v>
      </c>
      <c r="D344" s="33" t="s">
        <v>573</v>
      </c>
      <c r="E344" s="33">
        <f>IFERROR((INDEX(Table4[],MATCH(JADID[[#This Row],[کد کالا]],Table4[کد کالا],0),1)),"جدید")</f>
        <v>247</v>
      </c>
      <c r="F344" s="12">
        <f>IFERROR((INDEX(Table4[],MATCH(JADID[[#This Row],[کد کالا]],Table4[کد کالا],0),5)),"جدید")</f>
        <v>750000</v>
      </c>
    </row>
    <row r="345" spans="1:6" ht="15" customHeight="1" x14ac:dyDescent="0.25">
      <c r="A345" s="34">
        <v>562500</v>
      </c>
      <c r="B345" s="34" t="s">
        <v>211</v>
      </c>
      <c r="C345" s="41" t="s">
        <v>1888</v>
      </c>
      <c r="D345" s="34" t="s">
        <v>1889</v>
      </c>
      <c r="E345" s="34">
        <f>IFERROR((INDEX(Table4[],MATCH(JADID[[#This Row],[کد کالا]],Table4[کد کالا],0),1)),"جدید")</f>
        <v>1115</v>
      </c>
      <c r="F345" s="12">
        <f>IFERROR((INDEX(Table4[],MATCH(JADID[[#This Row],[کد کالا]],Table4[کد کالا],0),5)),"جدید")</f>
        <v>562500</v>
      </c>
    </row>
    <row r="346" spans="1:6" ht="15" customHeight="1" x14ac:dyDescent="0.25">
      <c r="A346" s="33">
        <v>1500000</v>
      </c>
      <c r="B346" s="33" t="s">
        <v>5</v>
      </c>
      <c r="C346" s="40" t="s">
        <v>2462</v>
      </c>
      <c r="D346" s="33" t="s">
        <v>2099</v>
      </c>
      <c r="E346" s="33">
        <f>IFERROR((INDEX(Table4[],MATCH(JADID[[#This Row],[کد کالا]],Table4[کد کالا],0),1)),"جدید")</f>
        <v>1116</v>
      </c>
      <c r="F346" s="12">
        <f>IFERROR((INDEX(Table4[],MATCH(JADID[[#This Row],[کد کالا]],Table4[کد کالا],0),5)),"جدید")</f>
        <v>1500000</v>
      </c>
    </row>
    <row r="347" spans="1:6" ht="15" customHeight="1" x14ac:dyDescent="0.25">
      <c r="A347" s="34">
        <v>250000</v>
      </c>
      <c r="B347" s="34" t="s">
        <v>5</v>
      </c>
      <c r="C347" s="41" t="s">
        <v>2463</v>
      </c>
      <c r="D347" s="34" t="s">
        <v>2100</v>
      </c>
      <c r="E347" s="34">
        <f>IFERROR((INDEX(Table4[],MATCH(JADID[[#This Row],[کد کالا]],Table4[کد کالا],0),1)),"جدید")</f>
        <v>1117</v>
      </c>
      <c r="F347" s="12">
        <f>IFERROR((INDEX(Table4[],MATCH(JADID[[#This Row],[کد کالا]],Table4[کد کالا],0),5)),"جدید")</f>
        <v>250000</v>
      </c>
    </row>
    <row r="348" spans="1:6" ht="15" customHeight="1" x14ac:dyDescent="0.25">
      <c r="A348" s="33">
        <v>2240000</v>
      </c>
      <c r="B348" s="33" t="s">
        <v>16</v>
      </c>
      <c r="C348" s="40" t="s">
        <v>574</v>
      </c>
      <c r="D348" s="33" t="s">
        <v>575</v>
      </c>
      <c r="E348" s="33">
        <f>IFERROR((INDEX(Table4[],MATCH(JADID[[#This Row],[کد کالا]],Table4[کد کالا],0),1)),"جدید")</f>
        <v>248</v>
      </c>
      <c r="F348" s="12">
        <f>IFERROR((INDEX(Table4[],MATCH(JADID[[#This Row],[کد کالا]],Table4[کد کالا],0),5)),"جدید")</f>
        <v>2240000</v>
      </c>
    </row>
    <row r="349" spans="1:6" ht="15" customHeight="1" x14ac:dyDescent="0.25">
      <c r="A349" s="34">
        <v>3840000</v>
      </c>
      <c r="B349" s="34" t="s">
        <v>6</v>
      </c>
      <c r="C349" s="41" t="s">
        <v>2464</v>
      </c>
      <c r="D349" s="34" t="s">
        <v>2101</v>
      </c>
      <c r="E349" s="34">
        <f>IFERROR((INDEX(Table4[],MATCH(JADID[[#This Row],[کد کالا]],Table4[کد کالا],0),1)),"جدید")</f>
        <v>1118</v>
      </c>
      <c r="F349" s="12">
        <f>IFERROR((INDEX(Table4[],MATCH(JADID[[#This Row],[کد کالا]],Table4[کد کالا],0),5)),"جدید")</f>
        <v>3840000</v>
      </c>
    </row>
    <row r="350" spans="1:6" ht="15" customHeight="1" x14ac:dyDescent="0.25">
      <c r="A350" s="33">
        <v>2475000</v>
      </c>
      <c r="B350" s="33" t="s">
        <v>5</v>
      </c>
      <c r="C350" s="40" t="s">
        <v>576</v>
      </c>
      <c r="D350" s="33" t="s">
        <v>577</v>
      </c>
      <c r="E350" s="33">
        <f>IFERROR((INDEX(Table4[],MATCH(JADID[[#This Row],[کد کالا]],Table4[کد کالا],0),1)),"جدید")</f>
        <v>249</v>
      </c>
      <c r="F350" s="12">
        <f>IFERROR((INDEX(Table4[],MATCH(JADID[[#This Row],[کد کالا]],Table4[کد کالا],0),5)),"جدید")</f>
        <v>2475000</v>
      </c>
    </row>
    <row r="351" spans="1:6" ht="15" customHeight="1" x14ac:dyDescent="0.25">
      <c r="A351" s="34">
        <v>800000</v>
      </c>
      <c r="B351" s="34" t="s">
        <v>81</v>
      </c>
      <c r="C351" s="41" t="s">
        <v>2465</v>
      </c>
      <c r="D351" s="34" t="s">
        <v>2102</v>
      </c>
      <c r="E351" s="34">
        <f>IFERROR((INDEX(Table4[],MATCH(JADID[[#This Row],[کد کالا]],Table4[کد کالا],0),1)),"جدید")</f>
        <v>1119</v>
      </c>
      <c r="F351" s="12">
        <f>IFERROR((INDEX(Table4[],MATCH(JADID[[#This Row],[کد کالا]],Table4[کد کالا],0),5)),"جدید")</f>
        <v>800000</v>
      </c>
    </row>
    <row r="352" spans="1:6" ht="15" customHeight="1" x14ac:dyDescent="0.25">
      <c r="A352" s="33">
        <v>1760000</v>
      </c>
      <c r="B352" s="33" t="s">
        <v>6</v>
      </c>
      <c r="C352" s="40" t="s">
        <v>2466</v>
      </c>
      <c r="D352" s="33" t="s">
        <v>2103</v>
      </c>
      <c r="E352" s="33">
        <f>IFERROR((INDEX(Table4[],MATCH(JADID[[#This Row],[کد کالا]],Table4[کد کالا],0),1)),"جدید")</f>
        <v>1120</v>
      </c>
      <c r="F352" s="12">
        <f>IFERROR((INDEX(Table4[],MATCH(JADID[[#This Row],[کد کالا]],Table4[کد کالا],0),5)),"جدید")</f>
        <v>1760000</v>
      </c>
    </row>
    <row r="353" spans="1:6" ht="15" customHeight="1" x14ac:dyDescent="0.25">
      <c r="A353" s="34">
        <v>187500</v>
      </c>
      <c r="B353" s="34" t="s">
        <v>5</v>
      </c>
      <c r="C353" s="41" t="s">
        <v>2467</v>
      </c>
      <c r="D353" s="34" t="s">
        <v>2104</v>
      </c>
      <c r="E353" s="34">
        <f>IFERROR((INDEX(Table4[],MATCH(JADID[[#This Row],[کد کالا]],Table4[کد کالا],0),1)),"جدید")</f>
        <v>1121</v>
      </c>
      <c r="F353" s="12">
        <f>IFERROR((INDEX(Table4[],MATCH(JADID[[#This Row],[کد کالا]],Table4[کد کالا],0),5)),"جدید")</f>
        <v>187500</v>
      </c>
    </row>
    <row r="354" spans="1:6" ht="15" customHeight="1" x14ac:dyDescent="0.25">
      <c r="A354" s="33">
        <v>1760000</v>
      </c>
      <c r="B354" s="33" t="s">
        <v>29</v>
      </c>
      <c r="C354" s="40" t="s">
        <v>2468</v>
      </c>
      <c r="D354" s="33" t="s">
        <v>2105</v>
      </c>
      <c r="E354" s="33">
        <f>IFERROR((INDEX(Table4[],MATCH(JADID[[#This Row],[کد کالا]],Table4[کد کالا],0),1)),"جدید")</f>
        <v>1122</v>
      </c>
      <c r="F354" s="12">
        <f>IFERROR((INDEX(Table4[],MATCH(JADID[[#This Row],[کد کالا]],Table4[کد کالا],0),5)),"جدید")</f>
        <v>1760000</v>
      </c>
    </row>
    <row r="355" spans="1:6" ht="15" customHeight="1" x14ac:dyDescent="0.25">
      <c r="A355" s="34">
        <v>1760000</v>
      </c>
      <c r="B355" s="34" t="s">
        <v>29</v>
      </c>
      <c r="C355" s="41" t="s">
        <v>584</v>
      </c>
      <c r="D355" s="34" t="s">
        <v>585</v>
      </c>
      <c r="E355" s="34">
        <f>IFERROR((INDEX(Table4[],MATCH(JADID[[#This Row],[کد کالا]],Table4[کد کالا],0),1)),"جدید")</f>
        <v>253</v>
      </c>
      <c r="F355" s="12">
        <f>IFERROR((INDEX(Table4[],MATCH(JADID[[#This Row],[کد کالا]],Table4[کد کالا],0),5)),"جدید")</f>
        <v>1760000</v>
      </c>
    </row>
    <row r="356" spans="1:6" ht="15" customHeight="1" x14ac:dyDescent="0.25">
      <c r="A356" s="33">
        <v>1360000</v>
      </c>
      <c r="B356" s="33" t="s">
        <v>5</v>
      </c>
      <c r="C356" s="40" t="s">
        <v>2469</v>
      </c>
      <c r="D356" s="33" t="s">
        <v>2106</v>
      </c>
      <c r="E356" s="33">
        <f>IFERROR((INDEX(Table4[],MATCH(JADID[[#This Row],[کد کالا]],Table4[کد کالا],0),1)),"جدید")</f>
        <v>1123</v>
      </c>
      <c r="F356" s="12">
        <f>IFERROR((INDEX(Table4[],MATCH(JADID[[#This Row],[کد کالا]],Table4[کد کالا],0),5)),"جدید")</f>
        <v>1360000</v>
      </c>
    </row>
    <row r="357" spans="1:6" ht="15" customHeight="1" x14ac:dyDescent="0.25">
      <c r="A357" s="34">
        <v>1760000</v>
      </c>
      <c r="B357" s="34" t="s">
        <v>29</v>
      </c>
      <c r="C357" s="41" t="s">
        <v>2470</v>
      </c>
      <c r="D357" s="34" t="s">
        <v>2107</v>
      </c>
      <c r="E357" s="34">
        <f>IFERROR((INDEX(Table4[],MATCH(JADID[[#This Row],[کد کالا]],Table4[کد کالا],0),1)),"جدید")</f>
        <v>1124</v>
      </c>
      <c r="F357" s="12">
        <f>IFERROR((INDEX(Table4[],MATCH(JADID[[#This Row],[کد کالا]],Table4[کد کالا],0),5)),"جدید")</f>
        <v>1760000</v>
      </c>
    </row>
    <row r="358" spans="1:6" ht="15" customHeight="1" x14ac:dyDescent="0.25">
      <c r="A358" s="33">
        <v>1760000</v>
      </c>
      <c r="B358" s="33" t="s">
        <v>29</v>
      </c>
      <c r="C358" s="40" t="s">
        <v>1823</v>
      </c>
      <c r="D358" s="33" t="s">
        <v>1757</v>
      </c>
      <c r="E358" s="33">
        <f>IFERROR((INDEX(Table4[],MATCH(JADID[[#This Row],[کد کالا]],Table4[کد کالا],0),1)),"جدید")</f>
        <v>254</v>
      </c>
      <c r="F358" s="12">
        <f>IFERROR((INDEX(Table4[],MATCH(JADID[[#This Row],[کد کالا]],Table4[کد کالا],0),5)),"جدید")</f>
        <v>1760000</v>
      </c>
    </row>
    <row r="359" spans="1:6" ht="15" customHeight="1" x14ac:dyDescent="0.25">
      <c r="A359" s="34">
        <v>1760000</v>
      </c>
      <c r="B359" s="34" t="s">
        <v>29</v>
      </c>
      <c r="C359" s="41" t="s">
        <v>2471</v>
      </c>
      <c r="D359" s="34" t="s">
        <v>2108</v>
      </c>
      <c r="E359" s="34">
        <f>IFERROR((INDEX(Table4[],MATCH(JADID[[#This Row],[کد کالا]],Table4[کد کالا],0),1)),"جدید")</f>
        <v>1125</v>
      </c>
      <c r="F359" s="12">
        <f>IFERROR((INDEX(Table4[],MATCH(JADID[[#This Row],[کد کالا]],Table4[کد کالا],0),5)),"جدید")</f>
        <v>1760000</v>
      </c>
    </row>
    <row r="360" spans="1:6" ht="15" customHeight="1" x14ac:dyDescent="0.25">
      <c r="A360" s="33">
        <v>1800000</v>
      </c>
      <c r="B360" s="33" t="s">
        <v>29</v>
      </c>
      <c r="C360" s="40" t="s">
        <v>586</v>
      </c>
      <c r="D360" s="33" t="s">
        <v>587</v>
      </c>
      <c r="E360" s="33">
        <f>IFERROR((INDEX(Table4[],MATCH(JADID[[#This Row],[کد کالا]],Table4[کد کالا],0),1)),"جدید")</f>
        <v>804</v>
      </c>
      <c r="F360" s="12">
        <f>IFERROR((INDEX(Table4[],MATCH(JADID[[#This Row],[کد کالا]],Table4[کد کالا],0),5)),"جدید")</f>
        <v>1800000</v>
      </c>
    </row>
    <row r="361" spans="1:6" ht="15" customHeight="1" x14ac:dyDescent="0.25">
      <c r="A361" s="34">
        <v>2100000</v>
      </c>
      <c r="B361" s="34" t="s">
        <v>116</v>
      </c>
      <c r="C361" s="41" t="s">
        <v>588</v>
      </c>
      <c r="D361" s="34" t="s">
        <v>589</v>
      </c>
      <c r="E361" s="34">
        <f>IFERROR((INDEX(Table4[],MATCH(JADID[[#This Row],[کد کالا]],Table4[کد کالا],0),1)),"جدید")</f>
        <v>255</v>
      </c>
      <c r="F361" s="12">
        <f>IFERROR((INDEX(Table4[],MATCH(JADID[[#This Row],[کد کالا]],Table4[کد کالا],0),5)),"جدید")</f>
        <v>2100000</v>
      </c>
    </row>
    <row r="362" spans="1:6" ht="15" customHeight="1" x14ac:dyDescent="0.25">
      <c r="A362" s="33">
        <v>6600000</v>
      </c>
      <c r="B362" s="33" t="s">
        <v>32</v>
      </c>
      <c r="C362" s="40" t="s">
        <v>590</v>
      </c>
      <c r="D362" s="33" t="s">
        <v>591</v>
      </c>
      <c r="E362" s="33">
        <f>IFERROR((INDEX(Table4[],MATCH(JADID[[#This Row],[کد کالا]],Table4[کد کالا],0),1)),"جدید")</f>
        <v>256</v>
      </c>
      <c r="F362" s="12">
        <f>IFERROR((INDEX(Table4[],MATCH(JADID[[#This Row],[کد کالا]],Table4[کد کالا],0),5)),"جدید")</f>
        <v>6600000</v>
      </c>
    </row>
    <row r="363" spans="1:6" ht="15" customHeight="1" x14ac:dyDescent="0.25">
      <c r="A363" s="34">
        <v>3112500</v>
      </c>
      <c r="B363" s="34" t="s">
        <v>29</v>
      </c>
      <c r="C363" s="41" t="s">
        <v>2472</v>
      </c>
      <c r="D363" s="34" t="s">
        <v>2109</v>
      </c>
      <c r="E363" s="34">
        <f>IFERROR((INDEX(Table4[],MATCH(JADID[[#This Row],[کد کالا]],Table4[کد کالا],0),1)),"جدید")</f>
        <v>1126</v>
      </c>
      <c r="F363" s="12">
        <f>IFERROR((INDEX(Table4[],MATCH(JADID[[#This Row],[کد کالا]],Table4[کد کالا],0),5)),"جدید")</f>
        <v>3112500</v>
      </c>
    </row>
    <row r="364" spans="1:6" ht="15" customHeight="1" x14ac:dyDescent="0.25">
      <c r="A364" s="33">
        <v>1800000</v>
      </c>
      <c r="B364" s="33" t="s">
        <v>5</v>
      </c>
      <c r="C364" s="40" t="s">
        <v>2473</v>
      </c>
      <c r="D364" s="33" t="s">
        <v>2110</v>
      </c>
      <c r="E364" s="33">
        <f>IFERROR((INDEX(Table4[],MATCH(JADID[[#This Row],[کد کالا]],Table4[کد کالا],0),1)),"جدید")</f>
        <v>1127</v>
      </c>
      <c r="F364" s="12">
        <f>IFERROR((INDEX(Table4[],MATCH(JADID[[#This Row],[کد کالا]],Table4[کد کالا],0),5)),"جدید")</f>
        <v>1800000</v>
      </c>
    </row>
    <row r="365" spans="1:6" ht="15" customHeight="1" x14ac:dyDescent="0.25">
      <c r="A365" s="34">
        <v>1800000</v>
      </c>
      <c r="B365" s="34" t="s">
        <v>5</v>
      </c>
      <c r="C365" s="41" t="s">
        <v>2474</v>
      </c>
      <c r="D365" s="34" t="s">
        <v>2111</v>
      </c>
      <c r="E365" s="34">
        <f>IFERROR((INDEX(Table4[],MATCH(JADID[[#This Row],[کد کالا]],Table4[کد کالا],0),1)),"جدید")</f>
        <v>1128</v>
      </c>
      <c r="F365" s="12">
        <f>IFERROR((INDEX(Table4[],MATCH(JADID[[#This Row],[کد کالا]],Table4[کد کالا],0),5)),"جدید")</f>
        <v>1800000</v>
      </c>
    </row>
    <row r="366" spans="1:6" ht="15" customHeight="1" x14ac:dyDescent="0.25">
      <c r="A366" s="33">
        <v>1350000</v>
      </c>
      <c r="B366" s="33" t="s">
        <v>5</v>
      </c>
      <c r="C366" s="40" t="s">
        <v>2475</v>
      </c>
      <c r="D366" s="33" t="s">
        <v>2112</v>
      </c>
      <c r="E366" s="33">
        <f>IFERROR((INDEX(Table4[],MATCH(JADID[[#This Row],[کد کالا]],Table4[کد کالا],0),1)),"جدید")</f>
        <v>1129</v>
      </c>
      <c r="F366" s="12">
        <f>IFERROR((INDEX(Table4[],MATCH(JADID[[#This Row],[کد کالا]],Table4[کد کالا],0),5)),"جدید")</f>
        <v>1350000</v>
      </c>
    </row>
    <row r="367" spans="1:6" ht="15" customHeight="1" x14ac:dyDescent="0.25">
      <c r="A367" s="34">
        <v>1462500</v>
      </c>
      <c r="B367" s="34" t="s">
        <v>5</v>
      </c>
      <c r="C367" s="41" t="s">
        <v>2476</v>
      </c>
      <c r="D367" s="34" t="s">
        <v>2113</v>
      </c>
      <c r="E367" s="34">
        <f>IFERROR((INDEX(Table4[],MATCH(JADID[[#This Row],[کد کالا]],Table4[کد کالا],0),1)),"جدید")</f>
        <v>1130</v>
      </c>
      <c r="F367" s="12">
        <f>IFERROR((INDEX(Table4[],MATCH(JADID[[#This Row],[کد کالا]],Table4[کد کالا],0),5)),"جدید")</f>
        <v>1462500</v>
      </c>
    </row>
    <row r="368" spans="1:6" ht="15" customHeight="1" x14ac:dyDescent="0.25">
      <c r="A368" s="33">
        <v>1147500</v>
      </c>
      <c r="B368" s="33" t="s">
        <v>87</v>
      </c>
      <c r="C368" s="40" t="s">
        <v>2477</v>
      </c>
      <c r="D368" s="33" t="s">
        <v>2114</v>
      </c>
      <c r="E368" s="33">
        <f>IFERROR((INDEX(Table4[],MATCH(JADID[[#This Row],[کد کالا]],Table4[کد کالا],0),1)),"جدید")</f>
        <v>1131</v>
      </c>
      <c r="F368" s="12">
        <f>IFERROR((INDEX(Table4[],MATCH(JADID[[#This Row],[کد کالا]],Table4[کد کالا],0),5)),"جدید")</f>
        <v>1147500</v>
      </c>
    </row>
    <row r="369" spans="1:6" ht="15" customHeight="1" x14ac:dyDescent="0.25">
      <c r="A369" s="34">
        <v>1050000</v>
      </c>
      <c r="B369" s="34" t="s">
        <v>5</v>
      </c>
      <c r="C369" s="41" t="s">
        <v>2478</v>
      </c>
      <c r="D369" s="34" t="s">
        <v>2115</v>
      </c>
      <c r="E369" s="34">
        <f>IFERROR((INDEX(Table4[],MATCH(JADID[[#This Row],[کد کالا]],Table4[کد کالا],0),1)),"جدید")</f>
        <v>1132</v>
      </c>
      <c r="F369" s="12">
        <f>IFERROR((INDEX(Table4[],MATCH(JADID[[#This Row],[کد کالا]],Table4[کد کالا],0),5)),"جدید")</f>
        <v>1050000</v>
      </c>
    </row>
    <row r="370" spans="1:6" ht="15" customHeight="1" x14ac:dyDescent="0.25">
      <c r="A370" s="33">
        <v>1657500</v>
      </c>
      <c r="B370" s="33" t="s">
        <v>5</v>
      </c>
      <c r="C370" s="40" t="s">
        <v>2479</v>
      </c>
      <c r="D370" s="33" t="s">
        <v>2116</v>
      </c>
      <c r="E370" s="33">
        <f>IFERROR((INDEX(Table4[],MATCH(JADID[[#This Row],[کد کالا]],Table4[کد کالا],0),1)),"جدید")</f>
        <v>1133</v>
      </c>
      <c r="F370" s="12">
        <f>IFERROR((INDEX(Table4[],MATCH(JADID[[#This Row],[کد کالا]],Table4[کد کالا],0),5)),"جدید")</f>
        <v>1657500</v>
      </c>
    </row>
    <row r="371" spans="1:6" ht="15" customHeight="1" x14ac:dyDescent="0.25">
      <c r="A371" s="34">
        <v>1120000</v>
      </c>
      <c r="B371" s="34" t="s">
        <v>125</v>
      </c>
      <c r="C371" s="41" t="s">
        <v>600</v>
      </c>
      <c r="D371" s="34" t="s">
        <v>601</v>
      </c>
      <c r="E371" s="34">
        <f>IFERROR((INDEX(Table4[],MATCH(JADID[[#This Row],[کد کالا]],Table4[کد کالا],0),1)),"جدید")</f>
        <v>261</v>
      </c>
      <c r="F371" s="12">
        <f>IFERROR((INDEX(Table4[],MATCH(JADID[[#This Row],[کد کالا]],Table4[کد کالا],0),5)),"جدید")</f>
        <v>1120000</v>
      </c>
    </row>
    <row r="372" spans="1:6" ht="15" customHeight="1" x14ac:dyDescent="0.25">
      <c r="A372" s="33">
        <v>1120000</v>
      </c>
      <c r="B372" s="33" t="s">
        <v>125</v>
      </c>
      <c r="C372" s="40" t="s">
        <v>602</v>
      </c>
      <c r="D372" s="33" t="s">
        <v>603</v>
      </c>
      <c r="E372" s="33">
        <f>IFERROR((INDEX(Table4[],MATCH(JADID[[#This Row],[کد کالا]],Table4[کد کالا],0),1)),"جدید")</f>
        <v>262</v>
      </c>
      <c r="F372" s="12">
        <f>IFERROR((INDEX(Table4[],MATCH(JADID[[#This Row],[کد کالا]],Table4[کد کالا],0),5)),"جدید")</f>
        <v>1120000</v>
      </c>
    </row>
    <row r="373" spans="1:6" ht="15" customHeight="1" x14ac:dyDescent="0.25">
      <c r="A373" s="34">
        <v>270000</v>
      </c>
      <c r="B373" s="34" t="s">
        <v>297</v>
      </c>
      <c r="C373" s="41" t="s">
        <v>2480</v>
      </c>
      <c r="D373" s="34" t="s">
        <v>2117</v>
      </c>
      <c r="E373" s="34">
        <f>IFERROR((INDEX(Table4[],MATCH(JADID[[#This Row],[کد کالا]],Table4[کد کالا],0),1)),"جدید")</f>
        <v>1134</v>
      </c>
      <c r="F373" s="12">
        <f>IFERROR((INDEX(Table4[],MATCH(JADID[[#This Row],[کد کالا]],Table4[کد کالا],0),5)),"جدید")</f>
        <v>270000</v>
      </c>
    </row>
    <row r="374" spans="1:6" ht="15" customHeight="1" x14ac:dyDescent="0.25">
      <c r="A374" s="33">
        <v>270000</v>
      </c>
      <c r="B374" s="33" t="s">
        <v>297</v>
      </c>
      <c r="C374" s="40" t="s">
        <v>2481</v>
      </c>
      <c r="D374" s="33" t="s">
        <v>2118</v>
      </c>
      <c r="E374" s="33">
        <f>IFERROR((INDEX(Table4[],MATCH(JADID[[#This Row],[کد کالا]],Table4[کد کالا],0),1)),"جدید")</f>
        <v>1135</v>
      </c>
      <c r="F374" s="12">
        <f>IFERROR((INDEX(Table4[],MATCH(JADID[[#This Row],[کد کالا]],Table4[کد کالا],0),5)),"جدید")</f>
        <v>270000</v>
      </c>
    </row>
    <row r="375" spans="1:6" ht="15" customHeight="1" x14ac:dyDescent="0.25">
      <c r="A375" s="34">
        <v>270000</v>
      </c>
      <c r="B375" s="34" t="s">
        <v>2710</v>
      </c>
      <c r="C375" s="41" t="s">
        <v>2482</v>
      </c>
      <c r="D375" s="34" t="s">
        <v>2119</v>
      </c>
      <c r="E375" s="34">
        <f>IFERROR((INDEX(Table4[],MATCH(JADID[[#This Row],[کد کالا]],Table4[کد کالا],0),1)),"جدید")</f>
        <v>1136</v>
      </c>
      <c r="F375" s="12">
        <f>IFERROR((INDEX(Table4[],MATCH(JADID[[#This Row],[کد کالا]],Table4[کد کالا],0),5)),"جدید")</f>
        <v>270000</v>
      </c>
    </row>
    <row r="376" spans="1:6" ht="15" customHeight="1" x14ac:dyDescent="0.25">
      <c r="A376" s="33">
        <v>750000</v>
      </c>
      <c r="B376" s="33" t="s">
        <v>29</v>
      </c>
      <c r="C376" s="40" t="s">
        <v>604</v>
      </c>
      <c r="D376" s="33" t="s">
        <v>605</v>
      </c>
      <c r="E376" s="33">
        <f>IFERROR((INDEX(Table4[],MATCH(JADID[[#This Row],[کد کالا]],Table4[کد کالا],0),1)),"جدید")</f>
        <v>263</v>
      </c>
      <c r="F376" s="12">
        <f>IFERROR((INDEX(Table4[],MATCH(JADID[[#This Row],[کد کالا]],Table4[کد کالا],0),5)),"جدید")</f>
        <v>750000</v>
      </c>
    </row>
    <row r="377" spans="1:6" ht="15" customHeight="1" x14ac:dyDescent="0.25">
      <c r="A377" s="34">
        <v>952500</v>
      </c>
      <c r="B377" s="34" t="s">
        <v>29</v>
      </c>
      <c r="C377" s="41" t="s">
        <v>606</v>
      </c>
      <c r="D377" s="34" t="s">
        <v>607</v>
      </c>
      <c r="E377" s="34">
        <f>IFERROR((INDEX(Table4[],MATCH(JADID[[#This Row],[کد کالا]],Table4[کد کالا],0),1)),"جدید")</f>
        <v>805</v>
      </c>
      <c r="F377" s="12">
        <f>IFERROR((INDEX(Table4[],MATCH(JADID[[#This Row],[کد کالا]],Table4[کد کالا],0),5)),"جدید")</f>
        <v>952500</v>
      </c>
    </row>
    <row r="378" spans="1:6" ht="15" customHeight="1" x14ac:dyDescent="0.25">
      <c r="A378" s="33">
        <v>1500000</v>
      </c>
      <c r="B378" s="33" t="s">
        <v>5</v>
      </c>
      <c r="C378" s="40" t="s">
        <v>2483</v>
      </c>
      <c r="D378" s="33" t="s">
        <v>2120</v>
      </c>
      <c r="E378" s="33">
        <f>IFERROR((INDEX(Table4[],MATCH(JADID[[#This Row],[کد کالا]],Table4[کد کالا],0),1)),"جدید")</f>
        <v>1137</v>
      </c>
      <c r="F378" s="12">
        <f>IFERROR((INDEX(Table4[],MATCH(JADID[[#This Row],[کد کالا]],Table4[کد کالا],0),5)),"جدید")</f>
        <v>1500000</v>
      </c>
    </row>
    <row r="379" spans="1:6" ht="15" customHeight="1" x14ac:dyDescent="0.25">
      <c r="A379" s="34">
        <v>3742500</v>
      </c>
      <c r="B379" s="34" t="s">
        <v>56</v>
      </c>
      <c r="C379" s="41" t="s">
        <v>608</v>
      </c>
      <c r="D379" s="34" t="s">
        <v>609</v>
      </c>
      <c r="E379" s="34">
        <f>IFERROR((INDEX(Table4[],MATCH(JADID[[#This Row],[کد کالا]],Table4[کد کالا],0),1)),"جدید")</f>
        <v>264</v>
      </c>
      <c r="F379" s="12">
        <f>IFERROR((INDEX(Table4[],MATCH(JADID[[#This Row],[کد کالا]],Table4[کد کالا],0),5)),"جدید")</f>
        <v>3742500</v>
      </c>
    </row>
    <row r="380" spans="1:6" ht="15" customHeight="1" x14ac:dyDescent="0.25">
      <c r="A380" s="33">
        <v>3735000</v>
      </c>
      <c r="B380" s="33" t="s">
        <v>5</v>
      </c>
      <c r="C380" s="40" t="s">
        <v>2484</v>
      </c>
      <c r="D380" s="33" t="s">
        <v>2121</v>
      </c>
      <c r="E380" s="33">
        <f>IFERROR((INDEX(Table4[],MATCH(JADID[[#This Row],[کد کالا]],Table4[کد کالا],0),1)),"جدید")</f>
        <v>1138</v>
      </c>
      <c r="F380" s="12">
        <f>IFERROR((INDEX(Table4[],MATCH(JADID[[#This Row],[کد کالا]],Table4[کد کالا],0),5)),"جدید")</f>
        <v>3735000</v>
      </c>
    </row>
    <row r="381" spans="1:6" ht="15" customHeight="1" x14ac:dyDescent="0.25">
      <c r="A381" s="34">
        <v>2430000</v>
      </c>
      <c r="B381" s="34" t="s">
        <v>65</v>
      </c>
      <c r="C381" s="41" t="s">
        <v>1890</v>
      </c>
      <c r="D381" s="34" t="s">
        <v>613</v>
      </c>
      <c r="E381" s="34">
        <f>IFERROR((INDEX(Table4[],MATCH(JADID[[#This Row],[کد کالا]],Table4[کد کالا],0),1)),"جدید")</f>
        <v>266</v>
      </c>
      <c r="F381" s="12">
        <f>IFERROR((INDEX(Table4[],MATCH(JADID[[#This Row],[کد کالا]],Table4[کد کالا],0),5)),"جدید")</f>
        <v>2430000</v>
      </c>
    </row>
    <row r="382" spans="1:6" ht="15" customHeight="1" x14ac:dyDescent="0.25">
      <c r="A382" s="33">
        <v>5025000</v>
      </c>
      <c r="B382" s="33" t="s">
        <v>6</v>
      </c>
      <c r="C382" s="40" t="s">
        <v>2485</v>
      </c>
      <c r="D382" s="33" t="s">
        <v>2122</v>
      </c>
      <c r="E382" s="33">
        <f>IFERROR((INDEX(Table4[],MATCH(JADID[[#This Row],[کد کالا]],Table4[کد کالا],0),1)),"جدید")</f>
        <v>1139</v>
      </c>
      <c r="F382" s="12">
        <f>IFERROR((INDEX(Table4[],MATCH(JADID[[#This Row],[کد کالا]],Table4[کد کالا],0),5)),"جدید")</f>
        <v>5025000</v>
      </c>
    </row>
    <row r="383" spans="1:6" ht="15" customHeight="1" x14ac:dyDescent="0.25">
      <c r="A383" s="34">
        <v>750000</v>
      </c>
      <c r="B383" s="34" t="s">
        <v>5</v>
      </c>
      <c r="C383" s="41" t="s">
        <v>2486</v>
      </c>
      <c r="D383" s="34" t="s">
        <v>2123</v>
      </c>
      <c r="E383" s="34">
        <f>IFERROR((INDEX(Table4[],MATCH(JADID[[#This Row],[کد کالا]],Table4[کد کالا],0),1)),"جدید")</f>
        <v>1140</v>
      </c>
      <c r="F383" s="12">
        <f>IFERROR((INDEX(Table4[],MATCH(JADID[[#This Row],[کد کالا]],Table4[کد کالا],0),5)),"جدید")</f>
        <v>750000</v>
      </c>
    </row>
    <row r="384" spans="1:6" ht="15" customHeight="1" x14ac:dyDescent="0.25">
      <c r="A384" s="33">
        <v>1575000</v>
      </c>
      <c r="B384" s="33" t="s">
        <v>56</v>
      </c>
      <c r="C384" s="40" t="s">
        <v>2487</v>
      </c>
      <c r="D384" s="33" t="s">
        <v>2124</v>
      </c>
      <c r="E384" s="33">
        <f>IFERROR((INDEX(Table4[],MATCH(JADID[[#This Row],[کد کالا]],Table4[کد کالا],0),1)),"جدید")</f>
        <v>1141</v>
      </c>
      <c r="F384" s="12">
        <f>IFERROR((INDEX(Table4[],MATCH(JADID[[#This Row],[کد کالا]],Table4[کد کالا],0),5)),"جدید")</f>
        <v>1575000</v>
      </c>
    </row>
    <row r="385" spans="1:6" ht="15" customHeight="1" x14ac:dyDescent="0.25">
      <c r="A385" s="34">
        <v>3135000</v>
      </c>
      <c r="B385" s="34" t="s">
        <v>16</v>
      </c>
      <c r="C385" s="41" t="s">
        <v>1968</v>
      </c>
      <c r="D385" s="34" t="s">
        <v>1969</v>
      </c>
      <c r="E385" s="34">
        <f>IFERROR((INDEX(Table4[],MATCH(JADID[[#This Row],[کد کالا]],Table4[کد کالا],0),1)),"جدید")</f>
        <v>1142</v>
      </c>
      <c r="F385" s="12">
        <f>IFERROR((INDEX(Table4[],MATCH(JADID[[#This Row],[کد کالا]],Table4[کد کالا],0),5)),"جدید")</f>
        <v>3135000</v>
      </c>
    </row>
    <row r="386" spans="1:6" ht="15" customHeight="1" x14ac:dyDescent="0.25">
      <c r="A386" s="33">
        <v>3000000</v>
      </c>
      <c r="B386" s="33" t="s">
        <v>16</v>
      </c>
      <c r="C386" s="40" t="s">
        <v>1970</v>
      </c>
      <c r="D386" s="33" t="s">
        <v>1971</v>
      </c>
      <c r="E386" s="33">
        <f>IFERROR((INDEX(Table4[],MATCH(JADID[[#This Row],[کد کالا]],Table4[کد کالا],0),1)),"جدید")</f>
        <v>1143</v>
      </c>
      <c r="F386" s="12">
        <f>IFERROR((INDEX(Table4[],MATCH(JADID[[#This Row],[کد کالا]],Table4[کد کالا],0),5)),"جدید")</f>
        <v>3000000</v>
      </c>
    </row>
    <row r="387" spans="1:6" ht="15" customHeight="1" x14ac:dyDescent="0.25">
      <c r="A387" s="34">
        <v>1545000</v>
      </c>
      <c r="B387" s="34" t="s">
        <v>33</v>
      </c>
      <c r="C387" s="41" t="s">
        <v>1891</v>
      </c>
      <c r="D387" s="34" t="s">
        <v>617</v>
      </c>
      <c r="E387" s="34">
        <f>IFERROR((INDEX(Table4[],MATCH(JADID[[#This Row],[کد کالا]],Table4[کد کالا],0),1)),"جدید")</f>
        <v>268</v>
      </c>
      <c r="F387" s="12">
        <f>IFERROR((INDEX(Table4[],MATCH(JADID[[#This Row],[کد کالا]],Table4[کد کالا],0),5)),"جدید")</f>
        <v>1545000</v>
      </c>
    </row>
    <row r="388" spans="1:6" ht="15" customHeight="1" x14ac:dyDescent="0.25">
      <c r="A388" s="33">
        <v>2800000</v>
      </c>
      <c r="B388" s="33" t="s">
        <v>6</v>
      </c>
      <c r="C388" s="40" t="s">
        <v>618</v>
      </c>
      <c r="D388" s="33" t="s">
        <v>619</v>
      </c>
      <c r="E388" s="33">
        <f>IFERROR((INDEX(Table4[],MATCH(JADID[[#This Row],[کد کالا]],Table4[کد کالا],0),1)),"جدید")</f>
        <v>269</v>
      </c>
      <c r="F388" s="12">
        <f>IFERROR((INDEX(Table4[],MATCH(JADID[[#This Row],[کد کالا]],Table4[کد کالا],0),5)),"جدید")</f>
        <v>2800000</v>
      </c>
    </row>
    <row r="389" spans="1:6" ht="15" customHeight="1" x14ac:dyDescent="0.25">
      <c r="A389" s="34">
        <v>770000</v>
      </c>
      <c r="B389" s="34" t="s">
        <v>5</v>
      </c>
      <c r="C389" s="41" t="s">
        <v>2488</v>
      </c>
      <c r="D389" s="34" t="s">
        <v>2125</v>
      </c>
      <c r="E389" s="34">
        <f>IFERROR((INDEX(Table4[],MATCH(JADID[[#This Row],[کد کالا]],Table4[کد کالا],0),1)),"جدید")</f>
        <v>1144</v>
      </c>
      <c r="F389" s="12">
        <f>IFERROR((INDEX(Table4[],MATCH(JADID[[#This Row],[کد کالا]],Table4[کد کالا],0),5)),"جدید")</f>
        <v>770000</v>
      </c>
    </row>
    <row r="390" spans="1:6" ht="15" customHeight="1" x14ac:dyDescent="0.25">
      <c r="A390" s="33">
        <v>952500</v>
      </c>
      <c r="B390" s="33" t="s">
        <v>29</v>
      </c>
      <c r="C390" s="40" t="s">
        <v>624</v>
      </c>
      <c r="D390" s="33" t="s">
        <v>625</v>
      </c>
      <c r="E390" s="33">
        <f>IFERROR((INDEX(Table4[],MATCH(JADID[[#This Row],[کد کالا]],Table4[کد کالا],0),1)),"جدید")</f>
        <v>272</v>
      </c>
      <c r="F390" s="12">
        <f>IFERROR((INDEX(Table4[],MATCH(JADID[[#This Row],[کد کالا]],Table4[کد کالا],0),5)),"جدید")</f>
        <v>952500</v>
      </c>
    </row>
    <row r="391" spans="1:6" ht="15" customHeight="1" x14ac:dyDescent="0.25">
      <c r="A391" s="34">
        <v>3360000</v>
      </c>
      <c r="B391" s="34" t="s">
        <v>29</v>
      </c>
      <c r="C391" s="41" t="s">
        <v>626</v>
      </c>
      <c r="D391" s="34" t="s">
        <v>627</v>
      </c>
      <c r="E391" s="34">
        <f>IFERROR((INDEX(Table4[],MATCH(JADID[[#This Row],[کد کالا]],Table4[کد کالا],0),1)),"جدید")</f>
        <v>273</v>
      </c>
      <c r="F391" s="12">
        <f>IFERROR((INDEX(Table4[],MATCH(JADID[[#This Row],[کد کالا]],Table4[کد کالا],0),5)),"جدید")</f>
        <v>3360000</v>
      </c>
    </row>
    <row r="392" spans="1:6" ht="15" customHeight="1" x14ac:dyDescent="0.25">
      <c r="A392" s="33">
        <v>3040000</v>
      </c>
      <c r="B392" s="33" t="s">
        <v>65</v>
      </c>
      <c r="C392" s="40" t="s">
        <v>2489</v>
      </c>
      <c r="D392" s="33" t="s">
        <v>2126</v>
      </c>
      <c r="E392" s="33">
        <f>IFERROR((INDEX(Table4[],MATCH(JADID[[#This Row],[کد کالا]],Table4[کد کالا],0),1)),"جدید")</f>
        <v>1145</v>
      </c>
      <c r="F392" s="12">
        <f>IFERROR((INDEX(Table4[],MATCH(JADID[[#This Row],[کد کالا]],Table4[کد کالا],0),5)),"جدید")</f>
        <v>3040000</v>
      </c>
    </row>
    <row r="393" spans="1:6" ht="15" customHeight="1" x14ac:dyDescent="0.25">
      <c r="A393" s="34">
        <v>1500000</v>
      </c>
      <c r="B393" s="34" t="s">
        <v>29</v>
      </c>
      <c r="C393" s="41" t="s">
        <v>2490</v>
      </c>
      <c r="D393" s="34" t="s">
        <v>2127</v>
      </c>
      <c r="E393" s="34">
        <f>IFERROR((INDEX(Table4[],MATCH(JADID[[#This Row],[کد کالا]],Table4[کد کالا],0),1)),"جدید")</f>
        <v>1146</v>
      </c>
      <c r="F393" s="12">
        <f>IFERROR((INDEX(Table4[],MATCH(JADID[[#This Row],[کد کالا]],Table4[کد کالا],0),5)),"جدید")</f>
        <v>1500000</v>
      </c>
    </row>
    <row r="394" spans="1:6" ht="15" customHeight="1" x14ac:dyDescent="0.25">
      <c r="A394" s="33">
        <v>3000000</v>
      </c>
      <c r="B394" s="33" t="s">
        <v>6</v>
      </c>
      <c r="C394" s="40" t="s">
        <v>1892</v>
      </c>
      <c r="D394" s="33" t="s">
        <v>1893</v>
      </c>
      <c r="E394" s="33">
        <f>IFERROR((INDEX(Table4[],MATCH(JADID[[#This Row],[کد کالا]],Table4[کد کالا],0),1)),"جدید")</f>
        <v>1147</v>
      </c>
      <c r="F394" s="12">
        <f>IFERROR((INDEX(Table4[],MATCH(JADID[[#This Row],[کد کالا]],Table4[کد کالا],0),5)),"جدید")</f>
        <v>3000000</v>
      </c>
    </row>
    <row r="395" spans="1:6" ht="15" customHeight="1" x14ac:dyDescent="0.25">
      <c r="A395" s="34">
        <v>3370000</v>
      </c>
      <c r="B395" s="34" t="s">
        <v>56</v>
      </c>
      <c r="C395" s="41" t="s">
        <v>1894</v>
      </c>
      <c r="D395" s="34" t="s">
        <v>1895</v>
      </c>
      <c r="E395" s="34">
        <f>IFERROR((INDEX(Table4[],MATCH(JADID[[#This Row],[کد کالا]],Table4[کد کالا],0),1)),"جدید")</f>
        <v>1148</v>
      </c>
      <c r="F395" s="12">
        <f>IFERROR((INDEX(Table4[],MATCH(JADID[[#This Row],[کد کالا]],Table4[کد کالا],0),5)),"جدید")</f>
        <v>3370000</v>
      </c>
    </row>
    <row r="396" spans="1:6" ht="15" customHeight="1" x14ac:dyDescent="0.25">
      <c r="A396" s="33">
        <v>1657500</v>
      </c>
      <c r="B396" s="33" t="s">
        <v>5</v>
      </c>
      <c r="C396" s="40" t="s">
        <v>2491</v>
      </c>
      <c r="D396" s="33" t="s">
        <v>2128</v>
      </c>
      <c r="E396" s="33">
        <f>IFERROR((INDEX(Table4[],MATCH(JADID[[#This Row],[کد کالا]],Table4[کد کالا],0),1)),"جدید")</f>
        <v>1149</v>
      </c>
      <c r="F396" s="12">
        <f>IFERROR((INDEX(Table4[],MATCH(JADID[[#This Row],[کد کالا]],Table4[کد کالا],0),5)),"جدید")</f>
        <v>1657500</v>
      </c>
    </row>
    <row r="397" spans="1:6" ht="15" customHeight="1" x14ac:dyDescent="0.25">
      <c r="A397" s="34">
        <v>1425000</v>
      </c>
      <c r="B397" s="34" t="s">
        <v>12</v>
      </c>
      <c r="C397" s="41" t="s">
        <v>2492</v>
      </c>
      <c r="D397" s="34" t="s">
        <v>2129</v>
      </c>
      <c r="E397" s="34">
        <f>IFERROR((INDEX(Table4[],MATCH(JADID[[#This Row],[کد کالا]],Table4[کد کالا],0),1)),"جدید")</f>
        <v>1150</v>
      </c>
      <c r="F397" s="12">
        <f>IFERROR((INDEX(Table4[],MATCH(JADID[[#This Row],[کد کالا]],Table4[کد کالا],0),5)),"جدید")</f>
        <v>1425000</v>
      </c>
    </row>
    <row r="398" spans="1:6" ht="15" customHeight="1" x14ac:dyDescent="0.25">
      <c r="A398" s="33">
        <v>2100000</v>
      </c>
      <c r="B398" s="33" t="s">
        <v>29</v>
      </c>
      <c r="C398" s="40" t="s">
        <v>2493</v>
      </c>
      <c r="D398" s="33" t="s">
        <v>2130</v>
      </c>
      <c r="E398" s="33">
        <f>IFERROR((INDEX(Table4[],MATCH(JADID[[#This Row],[کد کالا]],Table4[کد کالا],0),1)),"جدید")</f>
        <v>1151</v>
      </c>
      <c r="F398" s="12">
        <f>IFERROR((INDEX(Table4[],MATCH(JADID[[#This Row],[کد کالا]],Table4[کد کالا],0),5)),"جدید")</f>
        <v>2100000</v>
      </c>
    </row>
    <row r="399" spans="1:6" ht="15" customHeight="1" x14ac:dyDescent="0.25">
      <c r="A399" s="34">
        <v>1725000</v>
      </c>
      <c r="B399" s="34" t="s">
        <v>200</v>
      </c>
      <c r="C399" s="41" t="s">
        <v>630</v>
      </c>
      <c r="D399" s="34" t="s">
        <v>631</v>
      </c>
      <c r="E399" s="34">
        <f>IFERROR((INDEX(Table4[],MATCH(JADID[[#This Row],[کد کالا]],Table4[کد کالا],0),1)),"جدید")</f>
        <v>806</v>
      </c>
      <c r="F399" s="12">
        <f>IFERROR((INDEX(Table4[],MATCH(JADID[[#This Row],[کد کالا]],Table4[کد کالا],0),5)),"جدید")</f>
        <v>1725000</v>
      </c>
    </row>
    <row r="400" spans="1:6" ht="15" customHeight="1" x14ac:dyDescent="0.25">
      <c r="A400" s="33">
        <v>1725000</v>
      </c>
      <c r="B400" s="33" t="s">
        <v>5</v>
      </c>
      <c r="C400" s="40" t="s">
        <v>1896</v>
      </c>
      <c r="D400" s="33" t="s">
        <v>1897</v>
      </c>
      <c r="E400" s="33">
        <f>IFERROR((INDEX(Table4[],MATCH(JADID[[#This Row],[کد کالا]],Table4[کد کالا],0),1)),"جدید")</f>
        <v>1152</v>
      </c>
      <c r="F400" s="12">
        <f>IFERROR((INDEX(Table4[],MATCH(JADID[[#This Row],[کد کالا]],Table4[کد کالا],0),5)),"جدید")</f>
        <v>1725000</v>
      </c>
    </row>
    <row r="401" spans="1:6" ht="15" customHeight="1" x14ac:dyDescent="0.25">
      <c r="A401" s="34">
        <v>1725000</v>
      </c>
      <c r="B401" s="34" t="s">
        <v>200</v>
      </c>
      <c r="C401" s="41" t="s">
        <v>632</v>
      </c>
      <c r="D401" s="34" t="s">
        <v>633</v>
      </c>
      <c r="E401" s="34">
        <f>IFERROR((INDEX(Table4[],MATCH(JADID[[#This Row],[کد کالا]],Table4[کد کالا],0),1)),"جدید")</f>
        <v>807</v>
      </c>
      <c r="F401" s="12">
        <f>IFERROR((INDEX(Table4[],MATCH(JADID[[#This Row],[کد کالا]],Table4[کد کالا],0),5)),"جدید")</f>
        <v>1725000</v>
      </c>
    </row>
    <row r="402" spans="1:6" ht="15" customHeight="1" x14ac:dyDescent="0.25">
      <c r="A402" s="33">
        <v>1725000</v>
      </c>
      <c r="B402" s="33" t="s">
        <v>5</v>
      </c>
      <c r="C402" s="40" t="s">
        <v>2494</v>
      </c>
      <c r="D402" s="33" t="s">
        <v>2131</v>
      </c>
      <c r="E402" s="33">
        <f>IFERROR((INDEX(Table4[],MATCH(JADID[[#This Row],[کد کالا]],Table4[کد کالا],0),1)),"جدید")</f>
        <v>1153</v>
      </c>
      <c r="F402" s="12">
        <f>IFERROR((INDEX(Table4[],MATCH(JADID[[#This Row],[کد کالا]],Table4[کد کالا],0),5)),"جدید")</f>
        <v>1725000</v>
      </c>
    </row>
    <row r="403" spans="1:6" ht="15" customHeight="1" x14ac:dyDescent="0.25">
      <c r="A403" s="34">
        <v>1725000</v>
      </c>
      <c r="B403" s="34" t="s">
        <v>5</v>
      </c>
      <c r="C403" s="41" t="s">
        <v>1898</v>
      </c>
      <c r="D403" s="34" t="s">
        <v>1899</v>
      </c>
      <c r="E403" s="34">
        <f>IFERROR((INDEX(Table4[],MATCH(JADID[[#This Row],[کد کالا]],Table4[کد کالا],0),1)),"جدید")</f>
        <v>1154</v>
      </c>
      <c r="F403" s="12">
        <f>IFERROR((INDEX(Table4[],MATCH(JADID[[#This Row],[کد کالا]],Table4[کد کالا],0),5)),"جدید")</f>
        <v>1725000</v>
      </c>
    </row>
    <row r="404" spans="1:6" ht="15" customHeight="1" x14ac:dyDescent="0.25">
      <c r="A404" s="33">
        <v>1725000</v>
      </c>
      <c r="B404" s="33" t="s">
        <v>5</v>
      </c>
      <c r="C404" s="40" t="s">
        <v>2495</v>
      </c>
      <c r="D404" s="33" t="s">
        <v>2132</v>
      </c>
      <c r="E404" s="33">
        <f>IFERROR((INDEX(Table4[],MATCH(JADID[[#This Row],[کد کالا]],Table4[کد کالا],0),1)),"جدید")</f>
        <v>1155</v>
      </c>
      <c r="F404" s="12">
        <f>IFERROR((INDEX(Table4[],MATCH(JADID[[#This Row],[کد کالا]],Table4[کد کالا],0),5)),"جدید")</f>
        <v>1725000</v>
      </c>
    </row>
    <row r="405" spans="1:6" ht="15" customHeight="1" x14ac:dyDescent="0.25">
      <c r="A405" s="34">
        <v>1725000</v>
      </c>
      <c r="B405" s="34" t="s">
        <v>200</v>
      </c>
      <c r="C405" s="41" t="s">
        <v>634</v>
      </c>
      <c r="D405" s="34" t="s">
        <v>635</v>
      </c>
      <c r="E405" s="34">
        <f>IFERROR((INDEX(Table4[],MATCH(JADID[[#This Row],[کد کالا]],Table4[کد کالا],0),1)),"جدید")</f>
        <v>808</v>
      </c>
      <c r="F405" s="12">
        <f>IFERROR((INDEX(Table4[],MATCH(JADID[[#This Row],[کد کالا]],Table4[کد کالا],0),5)),"جدید")</f>
        <v>1725000</v>
      </c>
    </row>
    <row r="406" spans="1:6" ht="15" customHeight="1" x14ac:dyDescent="0.25">
      <c r="A406" s="33">
        <v>1725000</v>
      </c>
      <c r="B406" s="33" t="s">
        <v>5</v>
      </c>
      <c r="C406" s="40" t="s">
        <v>636</v>
      </c>
      <c r="D406" s="33" t="s">
        <v>637</v>
      </c>
      <c r="E406" s="33">
        <f>IFERROR((INDEX(Table4[],MATCH(JADID[[#This Row],[کد کالا]],Table4[کد کالا],0),1)),"جدید")</f>
        <v>809</v>
      </c>
      <c r="F406" s="12">
        <f>IFERROR((INDEX(Table4[],MATCH(JADID[[#This Row],[کد کالا]],Table4[کد کالا],0),5)),"جدید")</f>
        <v>1725000</v>
      </c>
    </row>
    <row r="407" spans="1:6" ht="15" customHeight="1" x14ac:dyDescent="0.25">
      <c r="A407" s="34">
        <v>1725000</v>
      </c>
      <c r="B407" s="34" t="s">
        <v>200</v>
      </c>
      <c r="C407" s="41" t="s">
        <v>638</v>
      </c>
      <c r="D407" s="34" t="s">
        <v>639</v>
      </c>
      <c r="E407" s="34">
        <f>IFERROR((INDEX(Table4[],MATCH(JADID[[#This Row],[کد کالا]],Table4[کد کالا],0),1)),"جدید")</f>
        <v>810</v>
      </c>
      <c r="F407" s="12">
        <f>IFERROR((INDEX(Table4[],MATCH(JADID[[#This Row],[کد کالا]],Table4[کد کالا],0),5)),"جدید")</f>
        <v>1725000</v>
      </c>
    </row>
    <row r="408" spans="1:6" ht="15" customHeight="1" x14ac:dyDescent="0.25">
      <c r="A408" s="33">
        <v>1725000</v>
      </c>
      <c r="B408" s="33" t="s">
        <v>5</v>
      </c>
      <c r="C408" s="40" t="s">
        <v>2496</v>
      </c>
      <c r="D408" s="33" t="s">
        <v>2133</v>
      </c>
      <c r="E408" s="33">
        <f>IFERROR((INDEX(Table4[],MATCH(JADID[[#This Row],[کد کالا]],Table4[کد کالا],0),1)),"جدید")</f>
        <v>1156</v>
      </c>
      <c r="F408" s="12">
        <f>IFERROR((INDEX(Table4[],MATCH(JADID[[#This Row],[کد کالا]],Table4[کد کالا],0),5)),"جدید")</f>
        <v>1725000</v>
      </c>
    </row>
    <row r="409" spans="1:6" ht="15" customHeight="1" x14ac:dyDescent="0.25">
      <c r="A409" s="34">
        <v>1725000</v>
      </c>
      <c r="B409" s="34" t="s">
        <v>5</v>
      </c>
      <c r="C409" s="41" t="s">
        <v>2497</v>
      </c>
      <c r="D409" s="34" t="s">
        <v>2134</v>
      </c>
      <c r="E409" s="34">
        <f>IFERROR((INDEX(Table4[],MATCH(JADID[[#This Row],[کد کالا]],Table4[کد کالا],0),1)),"جدید")</f>
        <v>1157</v>
      </c>
      <c r="F409" s="12">
        <f>IFERROR((INDEX(Table4[],MATCH(JADID[[#This Row],[کد کالا]],Table4[کد کالا],0),5)),"جدید")</f>
        <v>1725000</v>
      </c>
    </row>
    <row r="410" spans="1:6" ht="15" customHeight="1" x14ac:dyDescent="0.25">
      <c r="A410" s="33">
        <v>1725000</v>
      </c>
      <c r="B410" s="33" t="s">
        <v>200</v>
      </c>
      <c r="C410" s="40" t="s">
        <v>640</v>
      </c>
      <c r="D410" s="33" t="s">
        <v>641</v>
      </c>
      <c r="E410" s="33">
        <f>IFERROR((INDEX(Table4[],MATCH(JADID[[#This Row],[کد کالا]],Table4[کد کالا],0),1)),"جدید")</f>
        <v>811</v>
      </c>
      <c r="F410" s="12">
        <f>IFERROR((INDEX(Table4[],MATCH(JADID[[#This Row],[کد کالا]],Table4[کد کالا],0),5)),"جدید")</f>
        <v>1725000</v>
      </c>
    </row>
    <row r="411" spans="1:6" ht="15" customHeight="1" x14ac:dyDescent="0.25">
      <c r="A411" s="34">
        <v>1725000</v>
      </c>
      <c r="B411" s="34" t="s">
        <v>200</v>
      </c>
      <c r="C411" s="41" t="s">
        <v>1900</v>
      </c>
      <c r="D411" s="34" t="s">
        <v>1901</v>
      </c>
      <c r="E411" s="34">
        <f>IFERROR((INDEX(Table4[],MATCH(JADID[[#This Row],[کد کالا]],Table4[کد کالا],0),1)),"جدید")</f>
        <v>1158</v>
      </c>
      <c r="F411" s="12">
        <f>IFERROR((INDEX(Table4[],MATCH(JADID[[#This Row],[کد کالا]],Table4[کد کالا],0),5)),"جدید")</f>
        <v>1725000</v>
      </c>
    </row>
    <row r="412" spans="1:6" ht="15" customHeight="1" x14ac:dyDescent="0.25">
      <c r="A412" s="33">
        <v>1252500</v>
      </c>
      <c r="B412" s="33" t="s">
        <v>5</v>
      </c>
      <c r="C412" s="40" t="s">
        <v>642</v>
      </c>
      <c r="D412" s="33" t="s">
        <v>643</v>
      </c>
      <c r="E412" s="33">
        <f>IFERROR((INDEX(Table4[],MATCH(JADID[[#This Row],[کد کالا]],Table4[کد کالا],0),1)),"جدید")</f>
        <v>275</v>
      </c>
      <c r="F412" s="12">
        <f>IFERROR((INDEX(Table4[],MATCH(JADID[[#This Row],[کد کالا]],Table4[کد کالا],0),5)),"جدید")</f>
        <v>1252500</v>
      </c>
    </row>
    <row r="413" spans="1:6" ht="15" customHeight="1" x14ac:dyDescent="0.25">
      <c r="A413" s="34">
        <v>1760000</v>
      </c>
      <c r="B413" s="34" t="s">
        <v>6</v>
      </c>
      <c r="C413" s="41" t="s">
        <v>644</v>
      </c>
      <c r="D413" s="34" t="s">
        <v>645</v>
      </c>
      <c r="E413" s="34">
        <f>IFERROR((INDEX(Table4[],MATCH(JADID[[#This Row],[کد کالا]],Table4[کد کالا],0),1)),"جدید")</f>
        <v>276</v>
      </c>
      <c r="F413" s="12">
        <f>IFERROR((INDEX(Table4[],MATCH(JADID[[#This Row],[کد کالا]],Table4[کد کالا],0),5)),"جدید")</f>
        <v>1760000</v>
      </c>
    </row>
    <row r="414" spans="1:6" ht="15" customHeight="1" x14ac:dyDescent="0.25">
      <c r="A414" s="33">
        <v>4125000</v>
      </c>
      <c r="B414" s="33" t="s">
        <v>6</v>
      </c>
      <c r="C414" s="40" t="s">
        <v>646</v>
      </c>
      <c r="D414" s="33" t="s">
        <v>647</v>
      </c>
      <c r="E414" s="33">
        <f>IFERROR((INDEX(Table4[],MATCH(JADID[[#This Row],[کد کالا]],Table4[کد کالا],0),1)),"جدید")</f>
        <v>277</v>
      </c>
      <c r="F414" s="12">
        <f>IFERROR((INDEX(Table4[],MATCH(JADID[[#This Row],[کد کالا]],Table4[کد کالا],0),5)),"جدید")</f>
        <v>4125000</v>
      </c>
    </row>
    <row r="415" spans="1:6" ht="15" customHeight="1" x14ac:dyDescent="0.25">
      <c r="A415" s="34">
        <v>1040000</v>
      </c>
      <c r="B415" s="34" t="s">
        <v>5</v>
      </c>
      <c r="C415" s="41" t="s">
        <v>648</v>
      </c>
      <c r="D415" s="34" t="s">
        <v>649</v>
      </c>
      <c r="E415" s="34">
        <f>IFERROR((INDEX(Table4[],MATCH(JADID[[#This Row],[کد کالا]],Table4[کد کالا],0),1)),"جدید")</f>
        <v>278</v>
      </c>
      <c r="F415" s="12">
        <f>IFERROR((INDEX(Table4[],MATCH(JADID[[#This Row],[کد کالا]],Table4[کد کالا],0),5)),"جدید")</f>
        <v>1040000</v>
      </c>
    </row>
    <row r="416" spans="1:6" ht="15" customHeight="1" x14ac:dyDescent="0.25">
      <c r="A416" s="33">
        <v>1400000</v>
      </c>
      <c r="B416" s="33" t="s">
        <v>29</v>
      </c>
      <c r="C416" s="40" t="s">
        <v>650</v>
      </c>
      <c r="D416" s="33" t="s">
        <v>651</v>
      </c>
      <c r="E416" s="33">
        <f>IFERROR((INDEX(Table4[],MATCH(JADID[[#This Row],[کد کالا]],Table4[کد کالا],0),1)),"جدید")</f>
        <v>279</v>
      </c>
      <c r="F416" s="12">
        <f>IFERROR((INDEX(Table4[],MATCH(JADID[[#This Row],[کد کالا]],Table4[کد کالا],0),5)),"جدید")</f>
        <v>1400000</v>
      </c>
    </row>
    <row r="417" spans="1:6" ht="15" customHeight="1" x14ac:dyDescent="0.25">
      <c r="A417" s="34">
        <v>240000</v>
      </c>
      <c r="B417" s="34" t="s">
        <v>233</v>
      </c>
      <c r="C417" s="41" t="s">
        <v>2498</v>
      </c>
      <c r="D417" s="34" t="s">
        <v>2135</v>
      </c>
      <c r="E417" s="34">
        <f>IFERROR((INDEX(Table4[],MATCH(JADID[[#This Row],[کد کالا]],Table4[کد کالا],0),1)),"جدید")</f>
        <v>1159</v>
      </c>
      <c r="F417" s="12">
        <f>IFERROR((INDEX(Table4[],MATCH(JADID[[#This Row],[کد کالا]],Table4[کد کالا],0),5)),"جدید")</f>
        <v>240000</v>
      </c>
    </row>
    <row r="418" spans="1:6" ht="15" customHeight="1" x14ac:dyDescent="0.25">
      <c r="A418" s="33">
        <v>800000</v>
      </c>
      <c r="B418" s="33" t="s">
        <v>92</v>
      </c>
      <c r="C418" s="40" t="s">
        <v>652</v>
      </c>
      <c r="D418" s="33" t="s">
        <v>653</v>
      </c>
      <c r="E418" s="33">
        <f>IFERROR((INDEX(Table4[],MATCH(JADID[[#This Row],[کد کالا]],Table4[کد کالا],0),1)),"جدید")</f>
        <v>280</v>
      </c>
      <c r="F418" s="12">
        <f>IFERROR((INDEX(Table4[],MATCH(JADID[[#This Row],[کد کالا]],Table4[کد کالا],0),5)),"جدید")</f>
        <v>800000</v>
      </c>
    </row>
    <row r="419" spans="1:6" ht="15" customHeight="1" x14ac:dyDescent="0.25">
      <c r="A419" s="34">
        <v>600000</v>
      </c>
      <c r="B419" s="34" t="s">
        <v>116</v>
      </c>
      <c r="C419" s="41" t="s">
        <v>654</v>
      </c>
      <c r="D419" s="34" t="s">
        <v>655</v>
      </c>
      <c r="E419" s="34">
        <f>IFERROR((INDEX(Table4[],MATCH(JADID[[#This Row],[کد کالا]],Table4[کد کالا],0),1)),"جدید")</f>
        <v>281</v>
      </c>
      <c r="F419" s="12">
        <f>IFERROR((INDEX(Table4[],MATCH(JADID[[#This Row],[کد کالا]],Table4[کد کالا],0),5)),"جدید")</f>
        <v>600000</v>
      </c>
    </row>
    <row r="420" spans="1:6" ht="15" customHeight="1" x14ac:dyDescent="0.25">
      <c r="A420" s="33">
        <v>2580000</v>
      </c>
      <c r="B420" s="33" t="s">
        <v>12</v>
      </c>
      <c r="C420" s="40" t="s">
        <v>656</v>
      </c>
      <c r="D420" s="33" t="s">
        <v>657</v>
      </c>
      <c r="E420" s="33">
        <f>IFERROR((INDEX(Table4[],MATCH(JADID[[#This Row],[کد کالا]],Table4[کد کالا],0),1)),"جدید")</f>
        <v>282</v>
      </c>
      <c r="F420" s="12">
        <f>IFERROR((INDEX(Table4[],MATCH(JADID[[#This Row],[کد کالا]],Table4[کد کالا],0),5)),"جدید")</f>
        <v>2580000</v>
      </c>
    </row>
    <row r="421" spans="1:6" ht="15" customHeight="1" x14ac:dyDescent="0.25">
      <c r="A421" s="34">
        <v>2175000</v>
      </c>
      <c r="B421" s="34" t="s">
        <v>29</v>
      </c>
      <c r="C421" s="41" t="s">
        <v>2499</v>
      </c>
      <c r="D421" s="34" t="s">
        <v>2136</v>
      </c>
      <c r="E421" s="34">
        <f>IFERROR((INDEX(Table4[],MATCH(JADID[[#This Row],[کد کالا]],Table4[کد کالا],0),1)),"جدید")</f>
        <v>1160</v>
      </c>
      <c r="F421" s="12">
        <f>IFERROR((INDEX(Table4[],MATCH(JADID[[#This Row],[کد کالا]],Table4[کد کالا],0),5)),"جدید")</f>
        <v>2175000</v>
      </c>
    </row>
    <row r="422" spans="1:6" ht="15" customHeight="1" x14ac:dyDescent="0.25">
      <c r="A422" s="33">
        <v>2175000</v>
      </c>
      <c r="B422" s="33" t="s">
        <v>29</v>
      </c>
      <c r="C422" s="40" t="s">
        <v>658</v>
      </c>
      <c r="D422" s="33" t="s">
        <v>659</v>
      </c>
      <c r="E422" s="33">
        <f>IFERROR((INDEX(Table4[],MATCH(JADID[[#This Row],[کد کالا]],Table4[کد کالا],0),1)),"جدید")</f>
        <v>283</v>
      </c>
      <c r="F422" s="12">
        <f>IFERROR((INDEX(Table4[],MATCH(JADID[[#This Row],[کد کالا]],Table4[کد کالا],0),5)),"جدید")</f>
        <v>2175000</v>
      </c>
    </row>
    <row r="423" spans="1:6" ht="15" customHeight="1" x14ac:dyDescent="0.25">
      <c r="A423" s="34">
        <v>236250</v>
      </c>
      <c r="B423" s="34" t="s">
        <v>129</v>
      </c>
      <c r="C423" s="41" t="s">
        <v>665</v>
      </c>
      <c r="D423" s="34" t="s">
        <v>666</v>
      </c>
      <c r="E423" s="34">
        <f>IFERROR((INDEX(Table4[],MATCH(JADID[[#This Row],[کد کالا]],Table4[کد کالا],0),1)),"جدید")</f>
        <v>286</v>
      </c>
      <c r="F423" s="12">
        <f>IFERROR((INDEX(Table4[],MATCH(JADID[[#This Row],[کد کالا]],Table4[کد کالا],0),5)),"جدید")</f>
        <v>236250</v>
      </c>
    </row>
    <row r="424" spans="1:6" ht="15" customHeight="1" x14ac:dyDescent="0.25">
      <c r="A424" s="33">
        <v>4790000</v>
      </c>
      <c r="B424" s="33" t="s">
        <v>32</v>
      </c>
      <c r="C424" s="40" t="s">
        <v>1902</v>
      </c>
      <c r="D424" s="33" t="s">
        <v>1903</v>
      </c>
      <c r="E424" s="33">
        <f>IFERROR((INDEX(Table4[],MATCH(JADID[[#This Row],[کد کالا]],Table4[کد کالا],0),1)),"جدید")</f>
        <v>1161</v>
      </c>
      <c r="F424" s="12">
        <f>IFERROR((INDEX(Table4[],MATCH(JADID[[#This Row],[کد کالا]],Table4[کد کالا],0),5)),"جدید")</f>
        <v>4790000</v>
      </c>
    </row>
    <row r="425" spans="1:6" ht="15" customHeight="1" x14ac:dyDescent="0.25">
      <c r="A425" s="34">
        <v>3200000</v>
      </c>
      <c r="B425" s="34" t="s">
        <v>6</v>
      </c>
      <c r="C425" s="41" t="s">
        <v>2500</v>
      </c>
      <c r="D425" s="34" t="s">
        <v>2137</v>
      </c>
      <c r="E425" s="34">
        <f>IFERROR((INDEX(Table4[],MATCH(JADID[[#This Row],[کد کالا]],Table4[کد کالا],0),1)),"جدید")</f>
        <v>1162</v>
      </c>
      <c r="F425" s="12">
        <f>IFERROR((INDEX(Table4[],MATCH(JADID[[#This Row],[کد کالا]],Table4[کد کالا],0),5)),"جدید")</f>
        <v>3200000</v>
      </c>
    </row>
    <row r="426" spans="1:6" ht="15" customHeight="1" x14ac:dyDescent="0.25">
      <c r="A426" s="33">
        <v>688000</v>
      </c>
      <c r="B426" s="33" t="s">
        <v>92</v>
      </c>
      <c r="C426" s="40" t="s">
        <v>667</v>
      </c>
      <c r="D426" s="33" t="s">
        <v>668</v>
      </c>
      <c r="E426" s="33">
        <f>IFERROR((INDEX(Table4[],MATCH(JADID[[#This Row],[کد کالا]],Table4[کد کالا],0),1)),"جدید")</f>
        <v>287</v>
      </c>
      <c r="F426" s="12">
        <f>IFERROR((INDEX(Table4[],MATCH(JADID[[#This Row],[کد کالا]],Table4[کد کالا],0),5)),"جدید")</f>
        <v>688000</v>
      </c>
    </row>
    <row r="427" spans="1:6" ht="15" customHeight="1" x14ac:dyDescent="0.25">
      <c r="A427" s="34">
        <v>360000</v>
      </c>
      <c r="B427" s="34" t="s">
        <v>29</v>
      </c>
      <c r="C427" s="41" t="s">
        <v>669</v>
      </c>
      <c r="D427" s="34" t="s">
        <v>670</v>
      </c>
      <c r="E427" s="34">
        <f>IFERROR((INDEX(Table4[],MATCH(JADID[[#This Row],[کد کالا]],Table4[کد کالا],0),1)),"جدید")</f>
        <v>288</v>
      </c>
      <c r="F427" s="12">
        <f>IFERROR((INDEX(Table4[],MATCH(JADID[[#This Row],[کد کالا]],Table4[کد کالا],0),5)),"جدید")</f>
        <v>360000</v>
      </c>
    </row>
    <row r="428" spans="1:6" ht="15" customHeight="1" x14ac:dyDescent="0.25">
      <c r="A428" s="33">
        <v>6300000</v>
      </c>
      <c r="B428" s="33" t="s">
        <v>26</v>
      </c>
      <c r="C428" s="40" t="s">
        <v>673</v>
      </c>
      <c r="D428" s="33" t="s">
        <v>674</v>
      </c>
      <c r="E428" s="33">
        <f>IFERROR((INDEX(Table4[],MATCH(JADID[[#This Row],[کد کالا]],Table4[کد کالا],0),1)),"جدید")</f>
        <v>290</v>
      </c>
      <c r="F428" s="12">
        <f>IFERROR((INDEX(Table4[],MATCH(JADID[[#This Row],[کد کالا]],Table4[کد کالا],0),5)),"جدید")</f>
        <v>6300000</v>
      </c>
    </row>
    <row r="429" spans="1:6" ht="15" customHeight="1" x14ac:dyDescent="0.25">
      <c r="A429" s="34">
        <v>1912500</v>
      </c>
      <c r="B429" s="34" t="s">
        <v>71</v>
      </c>
      <c r="C429" s="41" t="s">
        <v>2501</v>
      </c>
      <c r="D429" s="34" t="s">
        <v>2138</v>
      </c>
      <c r="E429" s="34">
        <f>IFERROR((INDEX(Table4[],MATCH(JADID[[#This Row],[کد کالا]],Table4[کد کالا],0),1)),"جدید")</f>
        <v>1163</v>
      </c>
      <c r="F429" s="12">
        <f>IFERROR((INDEX(Table4[],MATCH(JADID[[#This Row],[کد کالا]],Table4[کد کالا],0),5)),"جدید")</f>
        <v>1912500</v>
      </c>
    </row>
    <row r="430" spans="1:6" ht="15" customHeight="1" x14ac:dyDescent="0.25">
      <c r="A430" s="33">
        <v>2400000</v>
      </c>
      <c r="B430" s="33" t="s">
        <v>29</v>
      </c>
      <c r="C430" s="40" t="s">
        <v>675</v>
      </c>
      <c r="D430" s="33" t="s">
        <v>676</v>
      </c>
      <c r="E430" s="33">
        <f>IFERROR((INDEX(Table4[],MATCH(JADID[[#This Row],[کد کالا]],Table4[کد کالا],0),1)),"جدید")</f>
        <v>291</v>
      </c>
      <c r="F430" s="12">
        <f>IFERROR((INDEX(Table4[],MATCH(JADID[[#This Row],[کد کالا]],Table4[کد کالا],0),5)),"جدید")</f>
        <v>2400000</v>
      </c>
    </row>
    <row r="431" spans="1:6" ht="15" customHeight="1" x14ac:dyDescent="0.25">
      <c r="A431" s="34">
        <v>1760000</v>
      </c>
      <c r="B431" s="34" t="s">
        <v>56</v>
      </c>
      <c r="C431" s="41" t="s">
        <v>677</v>
      </c>
      <c r="D431" s="34" t="s">
        <v>678</v>
      </c>
      <c r="E431" s="34">
        <f>IFERROR((INDEX(Table4[],MATCH(JADID[[#This Row],[کد کالا]],Table4[کد کالا],0),1)),"جدید")</f>
        <v>292</v>
      </c>
      <c r="F431" s="12">
        <f>IFERROR((INDEX(Table4[],MATCH(JADID[[#This Row],[کد کالا]],Table4[کد کالا],0),5)),"جدید")</f>
        <v>1760000</v>
      </c>
    </row>
    <row r="432" spans="1:6" ht="15" customHeight="1" x14ac:dyDescent="0.25">
      <c r="A432" s="33">
        <v>635000</v>
      </c>
      <c r="B432" s="33" t="s">
        <v>6</v>
      </c>
      <c r="C432" s="40" t="s">
        <v>2502</v>
      </c>
      <c r="D432" s="33" t="s">
        <v>2139</v>
      </c>
      <c r="E432" s="33">
        <f>IFERROR((INDEX(Table4[],MATCH(JADID[[#This Row],[کد کالا]],Table4[کد کالا],0),1)),"جدید")</f>
        <v>1164</v>
      </c>
      <c r="F432" s="12">
        <f>IFERROR((INDEX(Table4[],MATCH(JADID[[#This Row],[کد کالا]],Table4[کد کالا],0),5)),"جدید")</f>
        <v>635000</v>
      </c>
    </row>
    <row r="433" spans="1:6" ht="15" customHeight="1" x14ac:dyDescent="0.25">
      <c r="A433" s="34">
        <v>1800000</v>
      </c>
      <c r="B433" s="34" t="s">
        <v>5</v>
      </c>
      <c r="C433" s="41" t="s">
        <v>2503</v>
      </c>
      <c r="D433" s="34" t="s">
        <v>2140</v>
      </c>
      <c r="E433" s="34">
        <f>IFERROR((INDEX(Table4[],MATCH(JADID[[#This Row],[کد کالا]],Table4[کد کالا],0),1)),"جدید")</f>
        <v>1165</v>
      </c>
      <c r="F433" s="12">
        <f>IFERROR((INDEX(Table4[],MATCH(JADID[[#This Row],[کد کالا]],Table4[کد کالا],0),5)),"جدید")</f>
        <v>1800000</v>
      </c>
    </row>
    <row r="434" spans="1:6" ht="15" customHeight="1" x14ac:dyDescent="0.25">
      <c r="A434" s="33">
        <v>288000</v>
      </c>
      <c r="B434" s="33" t="s">
        <v>297</v>
      </c>
      <c r="C434" s="40" t="s">
        <v>679</v>
      </c>
      <c r="D434" s="33" t="s">
        <v>680</v>
      </c>
      <c r="E434" s="33">
        <f>IFERROR((INDEX(Table4[],MATCH(JADID[[#This Row],[کد کالا]],Table4[کد کالا],0),1)),"جدید")</f>
        <v>293</v>
      </c>
      <c r="F434" s="12">
        <f>IFERROR((INDEX(Table4[],MATCH(JADID[[#This Row],[کد کالا]],Table4[کد کالا],0),5)),"جدید")</f>
        <v>288000</v>
      </c>
    </row>
    <row r="435" spans="1:6" ht="15" customHeight="1" x14ac:dyDescent="0.25">
      <c r="A435" s="34">
        <v>576000</v>
      </c>
      <c r="B435" s="34" t="s">
        <v>167</v>
      </c>
      <c r="C435" s="41" t="s">
        <v>681</v>
      </c>
      <c r="D435" s="34" t="s">
        <v>682</v>
      </c>
      <c r="E435" s="34">
        <f>IFERROR((INDEX(Table4[],MATCH(JADID[[#This Row],[کد کالا]],Table4[کد کالا],0),1)),"جدید")</f>
        <v>294</v>
      </c>
      <c r="F435" s="12">
        <f>IFERROR((INDEX(Table4[],MATCH(JADID[[#This Row],[کد کالا]],Table4[کد کالا],0),5)),"جدید")</f>
        <v>576000</v>
      </c>
    </row>
    <row r="436" spans="1:6" ht="15" customHeight="1" x14ac:dyDescent="0.25">
      <c r="A436" s="33">
        <v>862500</v>
      </c>
      <c r="B436" s="33" t="s">
        <v>152</v>
      </c>
      <c r="C436" s="40" t="s">
        <v>2504</v>
      </c>
      <c r="D436" s="33" t="s">
        <v>2141</v>
      </c>
      <c r="E436" s="33">
        <f>IFERROR((INDEX(Table4[],MATCH(JADID[[#This Row],[کد کالا]],Table4[کد کالا],0),1)),"جدید")</f>
        <v>1166</v>
      </c>
      <c r="F436" s="12">
        <f>IFERROR((INDEX(Table4[],MATCH(JADID[[#This Row],[کد کالا]],Table4[کد کالا],0),5)),"جدید")</f>
        <v>862500</v>
      </c>
    </row>
    <row r="437" spans="1:6" ht="15" customHeight="1" x14ac:dyDescent="0.25">
      <c r="A437" s="34">
        <v>640000</v>
      </c>
      <c r="B437" s="34" t="s">
        <v>29</v>
      </c>
      <c r="C437" s="41" t="s">
        <v>683</v>
      </c>
      <c r="D437" s="34" t="s">
        <v>684</v>
      </c>
      <c r="E437" s="34">
        <f>IFERROR((INDEX(Table4[],MATCH(JADID[[#This Row],[کد کالا]],Table4[کد کالا],0),1)),"جدید")</f>
        <v>295</v>
      </c>
      <c r="F437" s="12">
        <f>IFERROR((INDEX(Table4[],MATCH(JADID[[#This Row],[کد کالا]],Table4[کد کالا],0),5)),"جدید")</f>
        <v>640000</v>
      </c>
    </row>
    <row r="438" spans="1:6" ht="15" customHeight="1" x14ac:dyDescent="0.25">
      <c r="A438" s="33">
        <v>3300000</v>
      </c>
      <c r="B438" s="33" t="s">
        <v>50</v>
      </c>
      <c r="C438" s="40" t="s">
        <v>685</v>
      </c>
      <c r="D438" s="33" t="s">
        <v>686</v>
      </c>
      <c r="E438" s="33">
        <f>IFERROR((INDEX(Table4[],MATCH(JADID[[#This Row],[کد کالا]],Table4[کد کالا],0),1)),"جدید")</f>
        <v>296</v>
      </c>
      <c r="F438" s="12">
        <f>IFERROR((INDEX(Table4[],MATCH(JADID[[#This Row],[کد کالا]],Table4[کد کالا],0),5)),"جدید")</f>
        <v>3300000</v>
      </c>
    </row>
    <row r="439" spans="1:6" ht="15" customHeight="1" x14ac:dyDescent="0.25">
      <c r="A439" s="34">
        <v>2775000</v>
      </c>
      <c r="B439" s="34" t="s">
        <v>6</v>
      </c>
      <c r="C439" s="41" t="s">
        <v>687</v>
      </c>
      <c r="D439" s="34" t="s">
        <v>688</v>
      </c>
      <c r="E439" s="34">
        <f>IFERROR((INDEX(Table4[],MATCH(JADID[[#This Row],[کد کالا]],Table4[کد کالا],0),1)),"جدید")</f>
        <v>812</v>
      </c>
      <c r="F439" s="12">
        <f>IFERROR((INDEX(Table4[],MATCH(JADID[[#This Row],[کد کالا]],Table4[کد کالا],0),5)),"جدید")</f>
        <v>2775000</v>
      </c>
    </row>
    <row r="440" spans="1:6" ht="15" customHeight="1" x14ac:dyDescent="0.25">
      <c r="A440" s="33">
        <v>125000</v>
      </c>
      <c r="B440" s="33" t="s">
        <v>5</v>
      </c>
      <c r="C440" s="40" t="s">
        <v>2505</v>
      </c>
      <c r="D440" s="33" t="s">
        <v>2142</v>
      </c>
      <c r="E440" s="33">
        <f>IFERROR((INDEX(Table4[],MATCH(JADID[[#This Row],[کد کالا]],Table4[کد کالا],0),1)),"جدید")</f>
        <v>1167</v>
      </c>
      <c r="F440" s="12">
        <f>IFERROR((INDEX(Table4[],MATCH(JADID[[#This Row],[کد کالا]],Table4[کد کالا],0),5)),"جدید")</f>
        <v>125000</v>
      </c>
    </row>
    <row r="441" spans="1:6" ht="15" customHeight="1" x14ac:dyDescent="0.25">
      <c r="A441" s="34">
        <v>1800000</v>
      </c>
      <c r="B441" s="34" t="s">
        <v>16</v>
      </c>
      <c r="C441" s="41" t="s">
        <v>689</v>
      </c>
      <c r="D441" s="34" t="s">
        <v>690</v>
      </c>
      <c r="E441" s="34">
        <f>IFERROR((INDEX(Table4[],MATCH(JADID[[#This Row],[کد کالا]],Table4[کد کالا],0),1)),"جدید")</f>
        <v>813</v>
      </c>
      <c r="F441" s="12">
        <f>IFERROR((INDEX(Table4[],MATCH(JADID[[#This Row],[کد کالا]],Table4[کد کالا],0),5)),"جدید")</f>
        <v>1800000</v>
      </c>
    </row>
    <row r="442" spans="1:6" ht="15" customHeight="1" x14ac:dyDescent="0.25">
      <c r="A442" s="33">
        <v>1680000</v>
      </c>
      <c r="B442" s="33" t="s">
        <v>78</v>
      </c>
      <c r="C442" s="40" t="s">
        <v>691</v>
      </c>
      <c r="D442" s="33" t="s">
        <v>692</v>
      </c>
      <c r="E442" s="33">
        <f>IFERROR((INDEX(Table4[],MATCH(JADID[[#This Row],[کد کالا]],Table4[کد کالا],0),1)),"جدید")</f>
        <v>297</v>
      </c>
      <c r="F442" s="12">
        <f>IFERROR((INDEX(Table4[],MATCH(JADID[[#This Row],[کد کالا]],Table4[کد کالا],0),5)),"جدید")</f>
        <v>1680000</v>
      </c>
    </row>
    <row r="443" spans="1:6" ht="15" customHeight="1" x14ac:dyDescent="0.25">
      <c r="A443" s="34">
        <v>920000</v>
      </c>
      <c r="B443" s="34" t="s">
        <v>81</v>
      </c>
      <c r="C443" s="41" t="s">
        <v>2506</v>
      </c>
      <c r="D443" s="34" t="s">
        <v>2143</v>
      </c>
      <c r="E443" s="34">
        <f>IFERROR((INDEX(Table4[],MATCH(JADID[[#This Row],[کد کالا]],Table4[کد کالا],0),1)),"جدید")</f>
        <v>1168</v>
      </c>
      <c r="F443" s="12">
        <f>IFERROR((INDEX(Table4[],MATCH(JADID[[#This Row],[کد کالا]],Table4[کد کالا],0),5)),"جدید")</f>
        <v>920000</v>
      </c>
    </row>
    <row r="444" spans="1:6" ht="15" customHeight="1" x14ac:dyDescent="0.25">
      <c r="A444" s="33">
        <v>1200000</v>
      </c>
      <c r="B444" s="33" t="s">
        <v>78</v>
      </c>
      <c r="C444" s="40" t="s">
        <v>695</v>
      </c>
      <c r="D444" s="33" t="s">
        <v>696</v>
      </c>
      <c r="E444" s="33">
        <f>IFERROR((INDEX(Table4[],MATCH(JADID[[#This Row],[کد کالا]],Table4[کد کالا],0),1)),"جدید")</f>
        <v>299</v>
      </c>
      <c r="F444" s="12">
        <f>IFERROR((INDEX(Table4[],MATCH(JADID[[#This Row],[کد کالا]],Table4[کد کالا],0),5)),"جدید")</f>
        <v>1200000</v>
      </c>
    </row>
    <row r="445" spans="1:6" ht="15" customHeight="1" x14ac:dyDescent="0.25">
      <c r="A445" s="34">
        <v>1125000</v>
      </c>
      <c r="B445" s="34" t="s">
        <v>6</v>
      </c>
      <c r="C445" s="41" t="s">
        <v>1822</v>
      </c>
      <c r="D445" s="34" t="s">
        <v>1758</v>
      </c>
      <c r="E445" s="34">
        <f>IFERROR((INDEX(Table4[],MATCH(JADID[[#This Row],[کد کالا]],Table4[کد کالا],0),1)),"جدید")</f>
        <v>300</v>
      </c>
      <c r="F445" s="12">
        <f>IFERROR((INDEX(Table4[],MATCH(JADID[[#This Row],[کد کالا]],Table4[کد کالا],0),5)),"جدید")</f>
        <v>1125000</v>
      </c>
    </row>
    <row r="446" spans="1:6" ht="15" customHeight="1" x14ac:dyDescent="0.25">
      <c r="A446" s="33">
        <v>600000</v>
      </c>
      <c r="B446" s="33" t="s">
        <v>29</v>
      </c>
      <c r="C446" s="40" t="s">
        <v>697</v>
      </c>
      <c r="D446" s="33" t="s">
        <v>698</v>
      </c>
      <c r="E446" s="33">
        <f>IFERROR((INDEX(Table4[],MATCH(JADID[[#This Row],[کد کالا]],Table4[کد کالا],0),1)),"جدید")</f>
        <v>301</v>
      </c>
      <c r="F446" s="12">
        <f>IFERROR((INDEX(Table4[],MATCH(JADID[[#This Row],[کد کالا]],Table4[کد کالا],0),5)),"جدید")</f>
        <v>600000</v>
      </c>
    </row>
    <row r="447" spans="1:6" ht="15" customHeight="1" x14ac:dyDescent="0.25">
      <c r="A447" s="34">
        <v>560000</v>
      </c>
      <c r="B447" s="34" t="s">
        <v>142</v>
      </c>
      <c r="C447" s="41" t="s">
        <v>699</v>
      </c>
      <c r="D447" s="34" t="s">
        <v>700</v>
      </c>
      <c r="E447" s="34">
        <f>IFERROR((INDEX(Table4[],MATCH(JADID[[#This Row],[کد کالا]],Table4[کد کالا],0),1)),"جدید")</f>
        <v>302</v>
      </c>
      <c r="F447" s="12">
        <f>IFERROR((INDEX(Table4[],MATCH(JADID[[#This Row],[کد کالا]],Table4[کد کالا],0),5)),"جدید")</f>
        <v>560000</v>
      </c>
    </row>
    <row r="448" spans="1:6" ht="15" customHeight="1" x14ac:dyDescent="0.25">
      <c r="A448" s="33">
        <v>1480000</v>
      </c>
      <c r="B448" s="33" t="s">
        <v>65</v>
      </c>
      <c r="C448" s="40" t="s">
        <v>2507</v>
      </c>
      <c r="D448" s="33" t="s">
        <v>2144</v>
      </c>
      <c r="E448" s="33">
        <f>IFERROR((INDEX(Table4[],MATCH(JADID[[#This Row],[کد کالا]],Table4[کد کالا],0),1)),"جدید")</f>
        <v>1169</v>
      </c>
      <c r="F448" s="12">
        <f>IFERROR((INDEX(Table4[],MATCH(JADID[[#This Row],[کد کالا]],Table4[کد کالا],0),5)),"جدید")</f>
        <v>1480000</v>
      </c>
    </row>
    <row r="449" spans="1:6" ht="15" customHeight="1" x14ac:dyDescent="0.25">
      <c r="A449" s="34">
        <v>1000000</v>
      </c>
      <c r="B449" s="34" t="s">
        <v>78</v>
      </c>
      <c r="C449" s="41" t="s">
        <v>701</v>
      </c>
      <c r="D449" s="34" t="s">
        <v>702</v>
      </c>
      <c r="E449" s="34">
        <f>IFERROR((INDEX(Table4[],MATCH(JADID[[#This Row],[کد کالا]],Table4[کد کالا],0),1)),"جدید")</f>
        <v>304</v>
      </c>
      <c r="F449" s="12">
        <f>IFERROR((INDEX(Table4[],MATCH(JADID[[#This Row],[کد کالا]],Table4[کد کالا],0),5)),"جدید")</f>
        <v>1000000</v>
      </c>
    </row>
    <row r="450" spans="1:6" ht="15" customHeight="1" x14ac:dyDescent="0.25">
      <c r="A450" s="33">
        <v>1050000</v>
      </c>
      <c r="B450" s="33" t="s">
        <v>29</v>
      </c>
      <c r="C450" s="40" t="s">
        <v>703</v>
      </c>
      <c r="D450" s="33" t="s">
        <v>704</v>
      </c>
      <c r="E450" s="33">
        <f>IFERROR((INDEX(Table4[],MATCH(JADID[[#This Row],[کد کالا]],Table4[کد کالا],0),1)),"جدید")</f>
        <v>814</v>
      </c>
      <c r="F450" s="12">
        <f>IFERROR((INDEX(Table4[],MATCH(JADID[[#This Row],[کد کالا]],Table4[کد کالا],0),5)),"جدید")</f>
        <v>1050000</v>
      </c>
    </row>
    <row r="451" spans="1:6" ht="15" customHeight="1" x14ac:dyDescent="0.25">
      <c r="A451" s="34">
        <v>1050000</v>
      </c>
      <c r="B451" s="34" t="s">
        <v>29</v>
      </c>
      <c r="C451" s="41" t="s">
        <v>705</v>
      </c>
      <c r="D451" s="34" t="s">
        <v>706</v>
      </c>
      <c r="E451" s="34">
        <f>IFERROR((INDEX(Table4[],MATCH(JADID[[#This Row],[کد کالا]],Table4[کد کالا],0),1)),"جدید")</f>
        <v>815</v>
      </c>
      <c r="F451" s="12">
        <f>IFERROR((INDEX(Table4[],MATCH(JADID[[#This Row],[کد کالا]],Table4[کد کالا],0),5)),"جدید")</f>
        <v>1050000</v>
      </c>
    </row>
    <row r="452" spans="1:6" ht="15" customHeight="1" x14ac:dyDescent="0.25">
      <c r="A452" s="33">
        <v>1050000</v>
      </c>
      <c r="B452" s="33" t="s">
        <v>29</v>
      </c>
      <c r="C452" s="40" t="s">
        <v>707</v>
      </c>
      <c r="D452" s="33" t="s">
        <v>708</v>
      </c>
      <c r="E452" s="33">
        <f>IFERROR((INDEX(Table4[],MATCH(JADID[[#This Row],[کد کالا]],Table4[کد کالا],0),1)),"جدید")</f>
        <v>816</v>
      </c>
      <c r="F452" s="12">
        <f>IFERROR((INDEX(Table4[],MATCH(JADID[[#This Row],[کد کالا]],Table4[کد کالا],0),5)),"جدید")</f>
        <v>1050000</v>
      </c>
    </row>
    <row r="453" spans="1:6" ht="15" customHeight="1" x14ac:dyDescent="0.25">
      <c r="A453" s="34">
        <v>1050000</v>
      </c>
      <c r="B453" s="34" t="s">
        <v>29</v>
      </c>
      <c r="C453" s="41" t="s">
        <v>709</v>
      </c>
      <c r="D453" s="34" t="s">
        <v>710</v>
      </c>
      <c r="E453" s="34">
        <f>IFERROR((INDEX(Table4[],MATCH(JADID[[#This Row],[کد کالا]],Table4[کد کالا],0),1)),"جدید")</f>
        <v>817</v>
      </c>
      <c r="F453" s="12">
        <f>IFERROR((INDEX(Table4[],MATCH(JADID[[#This Row],[کد کالا]],Table4[کد کالا],0),5)),"جدید")</f>
        <v>1050000</v>
      </c>
    </row>
    <row r="454" spans="1:6" ht="15" customHeight="1" x14ac:dyDescent="0.25">
      <c r="A454" s="33">
        <v>1500000</v>
      </c>
      <c r="B454" s="33" t="s">
        <v>65</v>
      </c>
      <c r="C454" s="40" t="s">
        <v>711</v>
      </c>
      <c r="D454" s="33" t="s">
        <v>712</v>
      </c>
      <c r="E454" s="33">
        <f>IFERROR((INDEX(Table4[],MATCH(JADID[[#This Row],[کد کالا]],Table4[کد کالا],0),1)),"جدید")</f>
        <v>305</v>
      </c>
      <c r="F454" s="12">
        <f>IFERROR((INDEX(Table4[],MATCH(JADID[[#This Row],[کد کالا]],Table4[کد کالا],0),5)),"جدید")</f>
        <v>1500000</v>
      </c>
    </row>
    <row r="455" spans="1:6" ht="15" customHeight="1" x14ac:dyDescent="0.25">
      <c r="A455" s="34">
        <v>1050000</v>
      </c>
      <c r="B455" s="34" t="s">
        <v>5</v>
      </c>
      <c r="C455" s="41" t="s">
        <v>2508</v>
      </c>
      <c r="D455" s="34" t="s">
        <v>2145</v>
      </c>
      <c r="E455" s="34">
        <f>IFERROR((INDEX(Table4[],MATCH(JADID[[#This Row],[کد کالا]],Table4[کد کالا],0),1)),"جدید")</f>
        <v>1170</v>
      </c>
      <c r="F455" s="12">
        <f>IFERROR((INDEX(Table4[],MATCH(JADID[[#This Row],[کد کالا]],Table4[کد کالا],0),5)),"جدید")</f>
        <v>1050000</v>
      </c>
    </row>
    <row r="456" spans="1:6" ht="15" customHeight="1" x14ac:dyDescent="0.25">
      <c r="A456" s="33">
        <v>1050000</v>
      </c>
      <c r="B456" s="33" t="s">
        <v>5</v>
      </c>
      <c r="C456" s="40" t="s">
        <v>2509</v>
      </c>
      <c r="D456" s="33" t="s">
        <v>2146</v>
      </c>
      <c r="E456" s="33">
        <f>IFERROR((INDEX(Table4[],MATCH(JADID[[#This Row],[کد کالا]],Table4[کد کالا],0),1)),"جدید")</f>
        <v>1171</v>
      </c>
      <c r="F456" s="12">
        <f>IFERROR((INDEX(Table4[],MATCH(JADID[[#This Row],[کد کالا]],Table4[کد کالا],0),5)),"جدید")</f>
        <v>1050000</v>
      </c>
    </row>
    <row r="457" spans="1:6" ht="15" customHeight="1" x14ac:dyDescent="0.25">
      <c r="A457" s="34">
        <v>1725000</v>
      </c>
      <c r="B457" s="34" t="s">
        <v>128</v>
      </c>
      <c r="C457" s="41" t="s">
        <v>713</v>
      </c>
      <c r="D457" s="34" t="s">
        <v>714</v>
      </c>
      <c r="E457" s="34">
        <f>IFERROR((INDEX(Table4[],MATCH(JADID[[#This Row],[کد کالا]],Table4[کد کالا],0),1)),"جدید")</f>
        <v>306</v>
      </c>
      <c r="F457" s="12">
        <f>IFERROR((INDEX(Table4[],MATCH(JADID[[#This Row],[کد کالا]],Table4[کد کالا],0),5)),"جدید")</f>
        <v>1725000</v>
      </c>
    </row>
    <row r="458" spans="1:6" ht="15" customHeight="1" x14ac:dyDescent="0.25">
      <c r="A458" s="33">
        <v>1500000</v>
      </c>
      <c r="B458" s="33" t="s">
        <v>116</v>
      </c>
      <c r="C458" s="40" t="s">
        <v>715</v>
      </c>
      <c r="D458" s="33" t="s">
        <v>716</v>
      </c>
      <c r="E458" s="33">
        <f>IFERROR((INDEX(Table4[],MATCH(JADID[[#This Row],[کد کالا]],Table4[کد کالا],0),1)),"جدید")</f>
        <v>307</v>
      </c>
      <c r="F458" s="12">
        <f>IFERROR((INDEX(Table4[],MATCH(JADID[[#This Row],[کد کالا]],Table4[کد کالا],0),5)),"جدید")</f>
        <v>1500000</v>
      </c>
    </row>
    <row r="459" spans="1:6" ht="15" customHeight="1" x14ac:dyDescent="0.25">
      <c r="A459" s="34">
        <v>3000000</v>
      </c>
      <c r="B459" s="34" t="s">
        <v>6</v>
      </c>
      <c r="C459" s="41" t="s">
        <v>717</v>
      </c>
      <c r="D459" s="34" t="s">
        <v>718</v>
      </c>
      <c r="E459" s="34">
        <f>IFERROR((INDEX(Table4[],MATCH(JADID[[#This Row],[کد کالا]],Table4[کد کالا],0),1)),"جدید")</f>
        <v>308</v>
      </c>
      <c r="F459" s="12">
        <f>IFERROR((INDEX(Table4[],MATCH(JADID[[#This Row],[کد کالا]],Table4[کد کالا],0),5)),"جدید")</f>
        <v>3000000</v>
      </c>
    </row>
    <row r="460" spans="1:6" ht="15" customHeight="1" x14ac:dyDescent="0.25">
      <c r="A460" s="33">
        <v>1425000</v>
      </c>
      <c r="B460" s="33" t="s">
        <v>6</v>
      </c>
      <c r="C460" s="40" t="s">
        <v>2510</v>
      </c>
      <c r="D460" s="33" t="s">
        <v>2147</v>
      </c>
      <c r="E460" s="33">
        <f>IFERROR((INDEX(Table4[],MATCH(JADID[[#This Row],[کد کالا]],Table4[کد کالا],0),1)),"جدید")</f>
        <v>1172</v>
      </c>
      <c r="F460" s="12">
        <f>IFERROR((INDEX(Table4[],MATCH(JADID[[#This Row],[کد کالا]],Table4[کد کالا],0),5)),"جدید")</f>
        <v>1425000</v>
      </c>
    </row>
    <row r="461" spans="1:6" ht="15" customHeight="1" x14ac:dyDescent="0.25">
      <c r="A461" s="34">
        <v>1400000</v>
      </c>
      <c r="B461" s="34" t="s">
        <v>5</v>
      </c>
      <c r="C461" s="41" t="s">
        <v>719</v>
      </c>
      <c r="D461" s="34" t="s">
        <v>720</v>
      </c>
      <c r="E461" s="34">
        <f>IFERROR((INDEX(Table4[],MATCH(JADID[[#This Row],[کد کالا]],Table4[کد کالا],0),1)),"جدید")</f>
        <v>309</v>
      </c>
      <c r="F461" s="12">
        <f>IFERROR((INDEX(Table4[],MATCH(JADID[[#This Row],[کد کالا]],Table4[کد کالا],0),5)),"جدید")</f>
        <v>1400000</v>
      </c>
    </row>
    <row r="462" spans="1:6" ht="15" customHeight="1" x14ac:dyDescent="0.25">
      <c r="A462" s="33">
        <v>2400000</v>
      </c>
      <c r="B462" s="33" t="s">
        <v>5</v>
      </c>
      <c r="C462" s="40" t="s">
        <v>2511</v>
      </c>
      <c r="D462" s="33" t="s">
        <v>2148</v>
      </c>
      <c r="E462" s="33">
        <f>IFERROR((INDEX(Table4[],MATCH(JADID[[#This Row],[کد کالا]],Table4[کد کالا],0),1)),"جدید")</f>
        <v>1173</v>
      </c>
      <c r="F462" s="12">
        <f>IFERROR((INDEX(Table4[],MATCH(JADID[[#This Row],[کد کالا]],Table4[کد کالا],0),5)),"جدید")</f>
        <v>2400000</v>
      </c>
    </row>
    <row r="463" spans="1:6" ht="15" customHeight="1" x14ac:dyDescent="0.25">
      <c r="A463" s="34">
        <v>3000000</v>
      </c>
      <c r="B463" s="34" t="s">
        <v>6</v>
      </c>
      <c r="C463" s="41" t="s">
        <v>2512</v>
      </c>
      <c r="D463" s="34" t="s">
        <v>2149</v>
      </c>
      <c r="E463" s="34">
        <f>IFERROR((INDEX(Table4[],MATCH(JADID[[#This Row],[کد کالا]],Table4[کد کالا],0),1)),"جدید")</f>
        <v>1174</v>
      </c>
      <c r="F463" s="12">
        <f>IFERROR((INDEX(Table4[],MATCH(JADID[[#This Row],[کد کالا]],Table4[کد کالا],0),5)),"جدید")</f>
        <v>3000000</v>
      </c>
    </row>
    <row r="464" spans="1:6" ht="15" customHeight="1" x14ac:dyDescent="0.25">
      <c r="A464" s="33">
        <v>2655000</v>
      </c>
      <c r="B464" s="33" t="s">
        <v>53</v>
      </c>
      <c r="C464" s="40" t="s">
        <v>1904</v>
      </c>
      <c r="D464" s="33" t="s">
        <v>722</v>
      </c>
      <c r="E464" s="33">
        <f>IFERROR((INDEX(Table4[],MATCH(JADID[[#This Row],[کد کالا]],Table4[کد کالا],0),1)),"جدید")</f>
        <v>310</v>
      </c>
      <c r="F464" s="12">
        <f>IFERROR((INDEX(Table4[],MATCH(JADID[[#This Row],[کد کالا]],Table4[کد کالا],0),5)),"جدید")</f>
        <v>2655000</v>
      </c>
    </row>
    <row r="465" spans="1:6" ht="15" customHeight="1" x14ac:dyDescent="0.25">
      <c r="A465" s="34">
        <v>2400000</v>
      </c>
      <c r="B465" s="34" t="s">
        <v>6</v>
      </c>
      <c r="C465" s="41" t="s">
        <v>2513</v>
      </c>
      <c r="D465" s="34" t="s">
        <v>2150</v>
      </c>
      <c r="E465" s="34">
        <f>IFERROR((INDEX(Table4[],MATCH(JADID[[#This Row],[کد کالا]],Table4[کد کالا],0),1)),"جدید")</f>
        <v>1175</v>
      </c>
      <c r="F465" s="12">
        <f>IFERROR((INDEX(Table4[],MATCH(JADID[[#This Row],[کد کالا]],Table4[کد کالا],0),5)),"جدید")</f>
        <v>2400000</v>
      </c>
    </row>
    <row r="466" spans="1:6" ht="15" customHeight="1" x14ac:dyDescent="0.25">
      <c r="A466" s="33">
        <v>535000</v>
      </c>
      <c r="B466" s="33" t="s">
        <v>129</v>
      </c>
      <c r="C466" s="40" t="s">
        <v>2514</v>
      </c>
      <c r="D466" s="33" t="s">
        <v>2151</v>
      </c>
      <c r="E466" s="33">
        <f>IFERROR((INDEX(Table4[],MATCH(JADID[[#This Row],[کد کالا]],Table4[کد کالا],0),1)),"جدید")</f>
        <v>1176</v>
      </c>
      <c r="F466" s="12">
        <f>IFERROR((INDEX(Table4[],MATCH(JADID[[#This Row],[کد کالا]],Table4[کد کالا],0),5)),"جدید")</f>
        <v>535000</v>
      </c>
    </row>
    <row r="467" spans="1:6" ht="15" customHeight="1" x14ac:dyDescent="0.25">
      <c r="A467" s="34">
        <v>523000</v>
      </c>
      <c r="B467" s="34" t="s">
        <v>129</v>
      </c>
      <c r="C467" s="41" t="s">
        <v>2515</v>
      </c>
      <c r="D467" s="34" t="s">
        <v>2152</v>
      </c>
      <c r="E467" s="34">
        <f>IFERROR((INDEX(Table4[],MATCH(JADID[[#This Row],[کد کالا]],Table4[کد کالا],0),1)),"جدید")</f>
        <v>1177</v>
      </c>
      <c r="F467" s="12">
        <f>IFERROR((INDEX(Table4[],MATCH(JADID[[#This Row],[کد کالا]],Table4[کد کالا],0),5)),"جدید")</f>
        <v>523000</v>
      </c>
    </row>
    <row r="468" spans="1:6" ht="15" customHeight="1" x14ac:dyDescent="0.25">
      <c r="A468" s="33">
        <v>1840000</v>
      </c>
      <c r="B468" s="33" t="s">
        <v>29</v>
      </c>
      <c r="C468" s="40" t="s">
        <v>723</v>
      </c>
      <c r="D468" s="33" t="s">
        <v>724</v>
      </c>
      <c r="E468" s="33">
        <f>IFERROR((INDEX(Table4[],MATCH(JADID[[#This Row],[کد کالا]],Table4[کد کالا],0),1)),"جدید")</f>
        <v>312</v>
      </c>
      <c r="F468" s="12">
        <f>IFERROR((INDEX(Table4[],MATCH(JADID[[#This Row],[کد کالا]],Table4[کد کالا],0),5)),"جدید")</f>
        <v>1840000</v>
      </c>
    </row>
    <row r="469" spans="1:6" ht="15" customHeight="1" x14ac:dyDescent="0.25">
      <c r="A469" s="34">
        <v>1200000</v>
      </c>
      <c r="B469" s="34" t="s">
        <v>29</v>
      </c>
      <c r="C469" s="41" t="s">
        <v>725</v>
      </c>
      <c r="D469" s="34" t="s">
        <v>726</v>
      </c>
      <c r="E469" s="34">
        <f>IFERROR((INDEX(Table4[],MATCH(JADID[[#This Row],[کد کالا]],Table4[کد کالا],0),1)),"جدید")</f>
        <v>313</v>
      </c>
      <c r="F469" s="12">
        <f>IFERROR((INDEX(Table4[],MATCH(JADID[[#This Row],[کد کالا]],Table4[کد کالا],0),5)),"جدید")</f>
        <v>1200000</v>
      </c>
    </row>
    <row r="470" spans="1:6" ht="15" customHeight="1" x14ac:dyDescent="0.25">
      <c r="A470" s="33">
        <v>1200000</v>
      </c>
      <c r="B470" s="33" t="s">
        <v>29</v>
      </c>
      <c r="C470" s="40" t="s">
        <v>727</v>
      </c>
      <c r="D470" s="33" t="s">
        <v>728</v>
      </c>
      <c r="E470" s="33">
        <f>IFERROR((INDEX(Table4[],MATCH(JADID[[#This Row],[کد کالا]],Table4[کد کالا],0),1)),"جدید")</f>
        <v>314</v>
      </c>
      <c r="F470" s="12">
        <f>IFERROR((INDEX(Table4[],MATCH(JADID[[#This Row],[کد کالا]],Table4[کد کالا],0),5)),"جدید")</f>
        <v>1200000</v>
      </c>
    </row>
    <row r="471" spans="1:6" ht="15" customHeight="1" x14ac:dyDescent="0.25">
      <c r="A471" s="34">
        <v>2625000</v>
      </c>
      <c r="B471" s="34" t="s">
        <v>32</v>
      </c>
      <c r="C471" s="41" t="s">
        <v>1905</v>
      </c>
      <c r="D471" s="34" t="s">
        <v>1906</v>
      </c>
      <c r="E471" s="34">
        <f>IFERROR((INDEX(Table4[],MATCH(JADID[[#This Row],[کد کالا]],Table4[کد کالا],0),1)),"جدید")</f>
        <v>1178</v>
      </c>
      <c r="F471" s="12">
        <f>IFERROR((INDEX(Table4[],MATCH(JADID[[#This Row],[کد کالا]],Table4[کد کالا],0),5)),"جدید")</f>
        <v>2625000</v>
      </c>
    </row>
    <row r="472" spans="1:6" ht="15" customHeight="1" x14ac:dyDescent="0.25">
      <c r="A472" s="33">
        <v>600000</v>
      </c>
      <c r="B472" s="33" t="s">
        <v>5</v>
      </c>
      <c r="C472" s="40" t="s">
        <v>729</v>
      </c>
      <c r="D472" s="33" t="s">
        <v>730</v>
      </c>
      <c r="E472" s="33">
        <f>IFERROR((INDEX(Table4[],MATCH(JADID[[#This Row],[کد کالا]],Table4[کد کالا],0),1)),"جدید")</f>
        <v>316</v>
      </c>
      <c r="F472" s="12">
        <f>IFERROR((INDEX(Table4[],MATCH(JADID[[#This Row],[کد کالا]],Table4[کد کالا],0),5)),"جدید")</f>
        <v>600000</v>
      </c>
    </row>
    <row r="473" spans="1:6" ht="15" customHeight="1" x14ac:dyDescent="0.25">
      <c r="A473" s="34">
        <v>2250000</v>
      </c>
      <c r="B473" s="34" t="s">
        <v>16</v>
      </c>
      <c r="C473" s="41" t="s">
        <v>731</v>
      </c>
      <c r="D473" s="34" t="s">
        <v>732</v>
      </c>
      <c r="E473" s="34">
        <f>IFERROR((INDEX(Table4[],MATCH(JADID[[#This Row],[کد کالا]],Table4[کد کالا],0),1)),"جدید")</f>
        <v>317</v>
      </c>
      <c r="F473" s="12">
        <f>IFERROR((INDEX(Table4[],MATCH(JADID[[#This Row],[کد کالا]],Table4[کد کالا],0),5)),"جدید")</f>
        <v>2250000</v>
      </c>
    </row>
    <row r="474" spans="1:6" ht="15" customHeight="1" x14ac:dyDescent="0.25">
      <c r="A474" s="33">
        <v>4240000</v>
      </c>
      <c r="B474" s="33" t="s">
        <v>6</v>
      </c>
      <c r="C474" s="40" t="s">
        <v>733</v>
      </c>
      <c r="D474" s="33" t="s">
        <v>734</v>
      </c>
      <c r="E474" s="33">
        <f>IFERROR((INDEX(Table4[],MATCH(JADID[[#This Row],[کد کالا]],Table4[کد کالا],0),1)),"جدید")</f>
        <v>318</v>
      </c>
      <c r="F474" s="12">
        <f>IFERROR((INDEX(Table4[],MATCH(JADID[[#This Row],[کد کالا]],Table4[کد کالا],0),5)),"جدید")</f>
        <v>4240000</v>
      </c>
    </row>
    <row r="475" spans="1:6" ht="15" customHeight="1" x14ac:dyDescent="0.25">
      <c r="A475" s="34">
        <v>487500</v>
      </c>
      <c r="B475" s="34" t="s">
        <v>5</v>
      </c>
      <c r="C475" s="41" t="s">
        <v>735</v>
      </c>
      <c r="D475" s="34" t="s">
        <v>736</v>
      </c>
      <c r="E475" s="34">
        <f>IFERROR((INDEX(Table4[],MATCH(JADID[[#This Row],[کد کالا]],Table4[کد کالا],0),1)),"جدید")</f>
        <v>319</v>
      </c>
      <c r="F475" s="12">
        <f>IFERROR((INDEX(Table4[],MATCH(JADID[[#This Row],[کد کالا]],Table4[کد کالا],0),5)),"جدید")</f>
        <v>487500</v>
      </c>
    </row>
    <row r="476" spans="1:6" ht="15" customHeight="1" x14ac:dyDescent="0.25">
      <c r="A476" s="33">
        <v>1920000</v>
      </c>
      <c r="B476" s="33" t="s">
        <v>29</v>
      </c>
      <c r="C476" s="40" t="s">
        <v>2516</v>
      </c>
      <c r="D476" s="33" t="s">
        <v>2153</v>
      </c>
      <c r="E476" s="33">
        <f>IFERROR((INDEX(Table4[],MATCH(JADID[[#This Row],[کد کالا]],Table4[کد کالا],0),1)),"جدید")</f>
        <v>1179</v>
      </c>
      <c r="F476" s="12">
        <f>IFERROR((INDEX(Table4[],MATCH(JADID[[#This Row],[کد کالا]],Table4[کد کالا],0),5)),"جدید")</f>
        <v>1920000</v>
      </c>
    </row>
    <row r="477" spans="1:6" ht="15" customHeight="1" x14ac:dyDescent="0.25">
      <c r="A477" s="34">
        <v>1455000</v>
      </c>
      <c r="B477" s="34" t="s">
        <v>6</v>
      </c>
      <c r="C477" s="41" t="s">
        <v>737</v>
      </c>
      <c r="D477" s="34" t="s">
        <v>738</v>
      </c>
      <c r="E477" s="34">
        <f>IFERROR((INDEX(Table4[],MATCH(JADID[[#This Row],[کد کالا]],Table4[کد کالا],0),1)),"جدید")</f>
        <v>818</v>
      </c>
      <c r="F477" s="12">
        <f>IFERROR((INDEX(Table4[],MATCH(JADID[[#This Row],[کد کالا]],Table4[کد کالا],0),5)),"جدید")</f>
        <v>1455000</v>
      </c>
    </row>
    <row r="478" spans="1:6" ht="15" customHeight="1" x14ac:dyDescent="0.25">
      <c r="A478" s="33">
        <v>1500000</v>
      </c>
      <c r="B478" s="33" t="s">
        <v>12</v>
      </c>
      <c r="C478" s="40" t="s">
        <v>739</v>
      </c>
      <c r="D478" s="33" t="s">
        <v>740</v>
      </c>
      <c r="E478" s="33">
        <f>IFERROR((INDEX(Table4[],MATCH(JADID[[#This Row],[کد کالا]],Table4[کد کالا],0),1)),"جدید")</f>
        <v>320</v>
      </c>
      <c r="F478" s="12">
        <f>IFERROR((INDEX(Table4[],MATCH(JADID[[#This Row],[کد کالا]],Table4[کد کالا],0),5)),"جدید")</f>
        <v>1500000</v>
      </c>
    </row>
    <row r="479" spans="1:6" ht="15" customHeight="1" x14ac:dyDescent="0.25">
      <c r="A479" s="34">
        <v>900000</v>
      </c>
      <c r="B479" s="34" t="s">
        <v>29</v>
      </c>
      <c r="C479" s="41" t="s">
        <v>741</v>
      </c>
      <c r="D479" s="34" t="s">
        <v>742</v>
      </c>
      <c r="E479" s="34">
        <f>IFERROR((INDEX(Table4[],MATCH(JADID[[#This Row],[کد کالا]],Table4[کد کالا],0),1)),"جدید")</f>
        <v>321</v>
      </c>
      <c r="F479" s="12">
        <f>IFERROR((INDEX(Table4[],MATCH(JADID[[#This Row],[کد کالا]],Table4[کد کالا],0),5)),"جدید")</f>
        <v>900000</v>
      </c>
    </row>
    <row r="480" spans="1:6" ht="15" customHeight="1" x14ac:dyDescent="0.25">
      <c r="A480" s="33">
        <v>975000</v>
      </c>
      <c r="B480" s="33" t="s">
        <v>29</v>
      </c>
      <c r="C480" s="40" t="s">
        <v>2517</v>
      </c>
      <c r="D480" s="33" t="s">
        <v>2154</v>
      </c>
      <c r="E480" s="33">
        <f>IFERROR((INDEX(Table4[],MATCH(JADID[[#This Row],[کد کالا]],Table4[کد کالا],0),1)),"جدید")</f>
        <v>1180</v>
      </c>
      <c r="F480" s="12">
        <f>IFERROR((INDEX(Table4[],MATCH(JADID[[#This Row],[کد کالا]],Table4[کد کالا],0),5)),"جدید")</f>
        <v>975000</v>
      </c>
    </row>
    <row r="481" spans="1:6" ht="15" customHeight="1" x14ac:dyDescent="0.25">
      <c r="A481" s="34">
        <v>1880000</v>
      </c>
      <c r="B481" s="34" t="s">
        <v>12</v>
      </c>
      <c r="C481" s="41" t="s">
        <v>2518</v>
      </c>
      <c r="D481" s="34" t="s">
        <v>2155</v>
      </c>
      <c r="E481" s="34">
        <f>IFERROR((INDEX(Table4[],MATCH(JADID[[#This Row],[کد کالا]],Table4[کد کالا],0),1)),"جدید")</f>
        <v>1181</v>
      </c>
      <c r="F481" s="12">
        <f>IFERROR((INDEX(Table4[],MATCH(JADID[[#This Row],[کد کالا]],Table4[کد کالا],0),5)),"جدید")</f>
        <v>1880000</v>
      </c>
    </row>
    <row r="482" spans="1:6" ht="15" customHeight="1" x14ac:dyDescent="0.25">
      <c r="A482" s="33">
        <v>1040000</v>
      </c>
      <c r="B482" s="33" t="s">
        <v>29</v>
      </c>
      <c r="C482" s="40" t="s">
        <v>1907</v>
      </c>
      <c r="D482" s="33" t="s">
        <v>1908</v>
      </c>
      <c r="E482" s="33">
        <f>IFERROR((INDEX(Table4[],MATCH(JADID[[#This Row],[کد کالا]],Table4[کد کالا],0),1)),"جدید")</f>
        <v>1182</v>
      </c>
      <c r="F482" s="12">
        <f>IFERROR((INDEX(Table4[],MATCH(JADID[[#This Row],[کد کالا]],Table4[کد کالا],0),5)),"جدید")</f>
        <v>1040000</v>
      </c>
    </row>
    <row r="483" spans="1:6" ht="15" customHeight="1" x14ac:dyDescent="0.25">
      <c r="A483" s="34">
        <v>750000</v>
      </c>
      <c r="B483" s="34" t="s">
        <v>5</v>
      </c>
      <c r="C483" s="41" t="s">
        <v>747</v>
      </c>
      <c r="D483" s="34" t="s">
        <v>748</v>
      </c>
      <c r="E483" s="34">
        <f>IFERROR((INDEX(Table4[],MATCH(JADID[[#This Row],[کد کالا]],Table4[کد کالا],0),1)),"جدید")</f>
        <v>324</v>
      </c>
      <c r="F483" s="12">
        <f>IFERROR((INDEX(Table4[],MATCH(JADID[[#This Row],[کد کالا]],Table4[کد کالا],0),5)),"جدید")</f>
        <v>750000</v>
      </c>
    </row>
    <row r="484" spans="1:6" ht="15" customHeight="1" x14ac:dyDescent="0.25">
      <c r="A484" s="33">
        <v>3600000</v>
      </c>
      <c r="B484" s="33" t="s">
        <v>39</v>
      </c>
      <c r="C484" s="40" t="s">
        <v>749</v>
      </c>
      <c r="D484" s="33" t="s">
        <v>750</v>
      </c>
      <c r="E484" s="33">
        <f>IFERROR((INDEX(Table4[],MATCH(JADID[[#This Row],[کد کالا]],Table4[کد کالا],0),1)),"جدید")</f>
        <v>819</v>
      </c>
      <c r="F484" s="12">
        <f>IFERROR((INDEX(Table4[],MATCH(JADID[[#This Row],[کد کالا]],Table4[کد کالا],0),5)),"جدید")</f>
        <v>3600000</v>
      </c>
    </row>
    <row r="485" spans="1:6" ht="15" customHeight="1" x14ac:dyDescent="0.25">
      <c r="A485" s="34">
        <v>3202500</v>
      </c>
      <c r="B485" s="34" t="s">
        <v>6</v>
      </c>
      <c r="C485" s="41" t="s">
        <v>751</v>
      </c>
      <c r="D485" s="34" t="s">
        <v>752</v>
      </c>
      <c r="E485" s="34">
        <f>IFERROR((INDEX(Table4[],MATCH(JADID[[#This Row],[کد کالا]],Table4[کد کالا],0),1)),"جدید")</f>
        <v>820</v>
      </c>
      <c r="F485" s="12">
        <f>IFERROR((INDEX(Table4[],MATCH(JADID[[#This Row],[کد کالا]],Table4[کد کالا],0),5)),"جدید")</f>
        <v>3202500</v>
      </c>
    </row>
    <row r="486" spans="1:6" ht="15" customHeight="1" x14ac:dyDescent="0.25">
      <c r="A486" s="33">
        <v>1000000</v>
      </c>
      <c r="B486" s="33" t="s">
        <v>29</v>
      </c>
      <c r="C486" s="40" t="s">
        <v>753</v>
      </c>
      <c r="D486" s="33" t="s">
        <v>754</v>
      </c>
      <c r="E486" s="33">
        <f>IFERROR((INDEX(Table4[],MATCH(JADID[[#This Row],[کد کالا]],Table4[کد کالا],0),1)),"جدید")</f>
        <v>325</v>
      </c>
      <c r="F486" s="12">
        <f>IFERROR((INDEX(Table4[],MATCH(JADID[[#This Row],[کد کالا]],Table4[کد کالا],0),5)),"جدید")</f>
        <v>1000000</v>
      </c>
    </row>
    <row r="487" spans="1:6" ht="15" customHeight="1" x14ac:dyDescent="0.25">
      <c r="A487" s="34">
        <v>2400000</v>
      </c>
      <c r="B487" s="34" t="s">
        <v>16</v>
      </c>
      <c r="C487" s="41" t="s">
        <v>1909</v>
      </c>
      <c r="D487" s="34" t="s">
        <v>1910</v>
      </c>
      <c r="E487" s="34">
        <f>IFERROR((INDEX(Table4[],MATCH(JADID[[#This Row],[کد کالا]],Table4[کد کالا],0),1)),"جدید")</f>
        <v>1183</v>
      </c>
      <c r="F487" s="12">
        <f>IFERROR((INDEX(Table4[],MATCH(JADID[[#This Row],[کد کالا]],Table4[کد کالا],0),5)),"جدید")</f>
        <v>2400000</v>
      </c>
    </row>
    <row r="488" spans="1:6" ht="15" customHeight="1" x14ac:dyDescent="0.25">
      <c r="A488" s="33">
        <v>742500</v>
      </c>
      <c r="B488" s="33" t="s">
        <v>5</v>
      </c>
      <c r="C488" s="40" t="s">
        <v>2519</v>
      </c>
      <c r="D488" s="33" t="s">
        <v>2156</v>
      </c>
      <c r="E488" s="33">
        <f>IFERROR((INDEX(Table4[],MATCH(JADID[[#This Row],[کد کالا]],Table4[کد کالا],0),1)),"جدید")</f>
        <v>1184</v>
      </c>
      <c r="F488" s="12">
        <f>IFERROR((INDEX(Table4[],MATCH(JADID[[#This Row],[کد کالا]],Table4[کد کالا],0),5)),"جدید")</f>
        <v>742500</v>
      </c>
    </row>
    <row r="489" spans="1:6" ht="15" customHeight="1" x14ac:dyDescent="0.25">
      <c r="A489" s="34">
        <v>2240000</v>
      </c>
      <c r="B489" s="34" t="s">
        <v>29</v>
      </c>
      <c r="C489" s="41" t="s">
        <v>755</v>
      </c>
      <c r="D489" s="34" t="s">
        <v>756</v>
      </c>
      <c r="E489" s="34">
        <f>IFERROR((INDEX(Table4[],MATCH(JADID[[#This Row],[کد کالا]],Table4[کد کالا],0),1)),"جدید")</f>
        <v>326</v>
      </c>
      <c r="F489" s="12">
        <f>IFERROR((INDEX(Table4[],MATCH(JADID[[#This Row],[کد کالا]],Table4[کد کالا],0),5)),"جدید")</f>
        <v>2240000</v>
      </c>
    </row>
    <row r="490" spans="1:6" ht="15" customHeight="1" x14ac:dyDescent="0.25">
      <c r="A490" s="33">
        <v>2625000</v>
      </c>
      <c r="B490" s="33" t="s">
        <v>53</v>
      </c>
      <c r="C490" s="40" t="s">
        <v>2520</v>
      </c>
      <c r="D490" s="33" t="s">
        <v>2157</v>
      </c>
      <c r="E490" s="33">
        <f>IFERROR((INDEX(Table4[],MATCH(JADID[[#This Row],[کد کالا]],Table4[کد کالا],0),1)),"جدید")</f>
        <v>1185</v>
      </c>
      <c r="F490" s="12">
        <f>IFERROR((INDEX(Table4[],MATCH(JADID[[#This Row],[کد کالا]],Table4[کد کالا],0),5)),"جدید")</f>
        <v>2625000</v>
      </c>
    </row>
    <row r="491" spans="1:6" ht="15" customHeight="1" x14ac:dyDescent="0.25">
      <c r="A491" s="34">
        <v>3187500</v>
      </c>
      <c r="B491" s="34" t="s">
        <v>6</v>
      </c>
      <c r="C491" s="41" t="s">
        <v>759</v>
      </c>
      <c r="D491" s="34" t="s">
        <v>760</v>
      </c>
      <c r="E491" s="34">
        <f>IFERROR((INDEX(Table4[],MATCH(JADID[[#This Row],[کد کالا]],Table4[کد کالا],0),1)),"جدید")</f>
        <v>821</v>
      </c>
      <c r="F491" s="12">
        <f>IFERROR((INDEX(Table4[],MATCH(JADID[[#This Row],[کد کالا]],Table4[کد کالا],0),5)),"جدید")</f>
        <v>3187500</v>
      </c>
    </row>
    <row r="492" spans="1:6" ht="15" customHeight="1" x14ac:dyDescent="0.25">
      <c r="A492" s="33">
        <v>2062500</v>
      </c>
      <c r="B492" s="33" t="s">
        <v>6</v>
      </c>
      <c r="C492" s="40" t="s">
        <v>763</v>
      </c>
      <c r="D492" s="33" t="s">
        <v>764</v>
      </c>
      <c r="E492" s="33">
        <f>IFERROR((INDEX(Table4[],MATCH(JADID[[#This Row],[کد کالا]],Table4[کد کالا],0),1)),"جدید")</f>
        <v>823</v>
      </c>
      <c r="F492" s="12">
        <f>IFERROR((INDEX(Table4[],MATCH(JADID[[#This Row],[کد کالا]],Table4[کد کالا],0),5)),"جدید")</f>
        <v>2062500</v>
      </c>
    </row>
    <row r="493" spans="1:6" ht="15" customHeight="1" x14ac:dyDescent="0.25">
      <c r="A493" s="34">
        <v>1192500</v>
      </c>
      <c r="B493" s="34" t="s">
        <v>29</v>
      </c>
      <c r="C493" s="41" t="s">
        <v>765</v>
      </c>
      <c r="D493" s="34" t="s">
        <v>766</v>
      </c>
      <c r="E493" s="34">
        <f>IFERROR((INDEX(Table4[],MATCH(JADID[[#This Row],[کد کالا]],Table4[کد کالا],0),1)),"جدید")</f>
        <v>328</v>
      </c>
      <c r="F493" s="12">
        <f>IFERROR((INDEX(Table4[],MATCH(JADID[[#This Row],[کد کالا]],Table4[کد کالا],0),5)),"جدید")</f>
        <v>1192500</v>
      </c>
    </row>
    <row r="494" spans="1:6" ht="15" customHeight="1" x14ac:dyDescent="0.25">
      <c r="A494" s="33">
        <v>1192500</v>
      </c>
      <c r="B494" s="33" t="s">
        <v>29</v>
      </c>
      <c r="C494" s="40" t="s">
        <v>767</v>
      </c>
      <c r="D494" s="33" t="s">
        <v>768</v>
      </c>
      <c r="E494" s="33">
        <f>IFERROR((INDEX(Table4[],MATCH(JADID[[#This Row],[کد کالا]],Table4[کد کالا],0),1)),"جدید")</f>
        <v>329</v>
      </c>
      <c r="F494" s="12">
        <f>IFERROR((INDEX(Table4[],MATCH(JADID[[#This Row],[کد کالا]],Table4[کد کالا],0),5)),"جدید")</f>
        <v>1192500</v>
      </c>
    </row>
    <row r="495" spans="1:6" ht="15" customHeight="1" x14ac:dyDescent="0.25">
      <c r="A495" s="34">
        <v>1192500</v>
      </c>
      <c r="B495" s="34" t="s">
        <v>29</v>
      </c>
      <c r="C495" s="41" t="s">
        <v>769</v>
      </c>
      <c r="D495" s="34" t="s">
        <v>770</v>
      </c>
      <c r="E495" s="34">
        <f>IFERROR((INDEX(Table4[],MATCH(JADID[[#This Row],[کد کالا]],Table4[کد کالا],0),1)),"جدید")</f>
        <v>330</v>
      </c>
      <c r="F495" s="12">
        <f>IFERROR((INDEX(Table4[],MATCH(JADID[[#This Row],[کد کالا]],Table4[کد کالا],0),5)),"جدید")</f>
        <v>1192500</v>
      </c>
    </row>
    <row r="496" spans="1:6" ht="15" customHeight="1" x14ac:dyDescent="0.25">
      <c r="A496" s="33">
        <v>3225000</v>
      </c>
      <c r="B496" s="33" t="s">
        <v>6</v>
      </c>
      <c r="C496" s="40" t="s">
        <v>771</v>
      </c>
      <c r="D496" s="33" t="s">
        <v>772</v>
      </c>
      <c r="E496" s="33">
        <f>IFERROR((INDEX(Table4[],MATCH(JADID[[#This Row],[کد کالا]],Table4[کد کالا],0),1)),"جدید")</f>
        <v>824</v>
      </c>
      <c r="F496" s="12">
        <f>IFERROR((INDEX(Table4[],MATCH(JADID[[#This Row],[کد کالا]],Table4[کد کالا],0),5)),"جدید")</f>
        <v>3225000</v>
      </c>
    </row>
    <row r="497" spans="1:6" ht="15" customHeight="1" x14ac:dyDescent="0.25">
      <c r="A497" s="34">
        <v>1440000</v>
      </c>
      <c r="B497" s="34" t="s">
        <v>29</v>
      </c>
      <c r="C497" s="41" t="s">
        <v>773</v>
      </c>
      <c r="D497" s="34" t="s">
        <v>774</v>
      </c>
      <c r="E497" s="34">
        <f>IFERROR((INDEX(Table4[],MATCH(JADID[[#This Row],[کد کالا]],Table4[کد کالا],0),1)),"جدید")</f>
        <v>331</v>
      </c>
      <c r="F497" s="12">
        <f>IFERROR((INDEX(Table4[],MATCH(JADID[[#This Row],[کد کالا]],Table4[کد کالا],0),5)),"جدید")</f>
        <v>1440000</v>
      </c>
    </row>
    <row r="498" spans="1:6" ht="15" customHeight="1" x14ac:dyDescent="0.25">
      <c r="A498" s="33">
        <v>1920000</v>
      </c>
      <c r="B498" s="33" t="s">
        <v>29</v>
      </c>
      <c r="C498" s="40" t="s">
        <v>775</v>
      </c>
      <c r="D498" s="33" t="s">
        <v>776</v>
      </c>
      <c r="E498" s="33">
        <f>IFERROR((INDEX(Table4[],MATCH(JADID[[#This Row],[کد کالا]],Table4[کد کالا],0),1)),"جدید")</f>
        <v>332</v>
      </c>
      <c r="F498" s="12">
        <f>IFERROR((INDEX(Table4[],MATCH(JADID[[#This Row],[کد کالا]],Table4[کد کالا],0),5)),"جدید")</f>
        <v>1920000</v>
      </c>
    </row>
    <row r="499" spans="1:6" ht="15" customHeight="1" x14ac:dyDescent="0.25">
      <c r="A499" s="34">
        <v>2640000</v>
      </c>
      <c r="B499" s="34" t="s">
        <v>29</v>
      </c>
      <c r="C499" s="41" t="s">
        <v>777</v>
      </c>
      <c r="D499" s="34" t="s">
        <v>778</v>
      </c>
      <c r="E499" s="34">
        <f>IFERROR((INDEX(Table4[],MATCH(JADID[[#This Row],[کد کالا]],Table4[کد کالا],0),1)),"جدید")</f>
        <v>333</v>
      </c>
      <c r="F499" s="12">
        <f>IFERROR((INDEX(Table4[],MATCH(JADID[[#This Row],[کد کالا]],Table4[کد کالا],0),5)),"جدید")</f>
        <v>2640000</v>
      </c>
    </row>
    <row r="500" spans="1:6" ht="15" customHeight="1" x14ac:dyDescent="0.25">
      <c r="A500" s="33">
        <v>8250000</v>
      </c>
      <c r="B500" s="33" t="s">
        <v>32</v>
      </c>
      <c r="C500" s="40" t="s">
        <v>1818</v>
      </c>
      <c r="D500" s="33" t="s">
        <v>1762</v>
      </c>
      <c r="E500" s="33">
        <f>IFERROR((INDEX(Table4[],MATCH(JADID[[#This Row],[کد کالا]],Table4[کد کالا],0),1)),"جدید")</f>
        <v>336</v>
      </c>
      <c r="F500" s="12">
        <f>IFERROR((INDEX(Table4[],MATCH(JADID[[#This Row],[کد کالا]],Table4[کد کالا],0),5)),"جدید")</f>
        <v>8250000</v>
      </c>
    </row>
    <row r="501" spans="1:6" ht="15" customHeight="1" x14ac:dyDescent="0.25">
      <c r="A501" s="34">
        <v>240000</v>
      </c>
      <c r="B501" s="34" t="s">
        <v>100</v>
      </c>
      <c r="C501" s="41" t="s">
        <v>1816</v>
      </c>
      <c r="D501" s="34" t="s">
        <v>1764</v>
      </c>
      <c r="E501" s="34">
        <f>IFERROR((INDEX(Table4[],MATCH(JADID[[#This Row],[کد کالا]],Table4[کد کالا],0),1)),"جدید")</f>
        <v>338</v>
      </c>
      <c r="F501" s="12">
        <f>IFERROR((INDEX(Table4[],MATCH(JADID[[#This Row],[کد کالا]],Table4[کد کالا],0),5)),"جدید")</f>
        <v>240000</v>
      </c>
    </row>
    <row r="502" spans="1:6" ht="15" customHeight="1" x14ac:dyDescent="0.25">
      <c r="A502" s="33">
        <v>1650000</v>
      </c>
      <c r="B502" s="33" t="s">
        <v>5</v>
      </c>
      <c r="C502" s="40" t="s">
        <v>783</v>
      </c>
      <c r="D502" s="33" t="s">
        <v>784</v>
      </c>
      <c r="E502" s="33">
        <f>IFERROR((INDEX(Table4[],MATCH(JADID[[#This Row],[کد کالا]],Table4[کد کالا],0),1)),"جدید")</f>
        <v>339</v>
      </c>
      <c r="F502" s="12">
        <f>IFERROR((INDEX(Table4[],MATCH(JADID[[#This Row],[کد کالا]],Table4[کد کالا],0),5)),"جدید")</f>
        <v>1650000</v>
      </c>
    </row>
    <row r="503" spans="1:6" ht="15" customHeight="1" x14ac:dyDescent="0.25">
      <c r="A503" s="34">
        <v>240000</v>
      </c>
      <c r="B503" s="34" t="s">
        <v>461</v>
      </c>
      <c r="C503" s="41" t="s">
        <v>785</v>
      </c>
      <c r="D503" s="34" t="s">
        <v>786</v>
      </c>
      <c r="E503" s="34">
        <f>IFERROR((INDEX(Table4[],MATCH(JADID[[#This Row],[کد کالا]],Table4[کد کالا],0),1)),"جدید")</f>
        <v>340</v>
      </c>
      <c r="F503" s="12">
        <f>IFERROR((INDEX(Table4[],MATCH(JADID[[#This Row],[کد کالا]],Table4[کد کالا],0),5)),"جدید")</f>
        <v>240000</v>
      </c>
    </row>
    <row r="504" spans="1:6" ht="15" customHeight="1" x14ac:dyDescent="0.25">
      <c r="A504" s="33">
        <v>1560000</v>
      </c>
      <c r="B504" s="33" t="s">
        <v>29</v>
      </c>
      <c r="C504" s="40" t="s">
        <v>791</v>
      </c>
      <c r="D504" s="33" t="s">
        <v>792</v>
      </c>
      <c r="E504" s="33">
        <f>IFERROR((INDEX(Table4[],MATCH(JADID[[#This Row],[کد کالا]],Table4[کد کالا],0),1)),"جدید")</f>
        <v>343</v>
      </c>
      <c r="F504" s="12">
        <f>IFERROR((INDEX(Table4[],MATCH(JADID[[#This Row],[کد کالا]],Table4[کد کالا],0),5)),"جدید")</f>
        <v>1560000</v>
      </c>
    </row>
    <row r="505" spans="1:6" ht="15" customHeight="1" x14ac:dyDescent="0.25">
      <c r="A505" s="34">
        <v>2800000</v>
      </c>
      <c r="B505" s="34" t="s">
        <v>29</v>
      </c>
      <c r="C505" s="41" t="s">
        <v>793</v>
      </c>
      <c r="D505" s="34" t="s">
        <v>794</v>
      </c>
      <c r="E505" s="34">
        <f>IFERROR((INDEX(Table4[],MATCH(JADID[[#This Row],[کد کالا]],Table4[کد کالا],0),1)),"جدید")</f>
        <v>344</v>
      </c>
      <c r="F505" s="12">
        <f>IFERROR((INDEX(Table4[],MATCH(JADID[[#This Row],[کد کالا]],Table4[کد کالا],0),5)),"جدید")</f>
        <v>2800000</v>
      </c>
    </row>
    <row r="506" spans="1:6" ht="15" customHeight="1" x14ac:dyDescent="0.25">
      <c r="A506" s="33">
        <v>1762500</v>
      </c>
      <c r="B506" s="33" t="s">
        <v>5</v>
      </c>
      <c r="C506" s="40" t="s">
        <v>2521</v>
      </c>
      <c r="D506" s="33" t="s">
        <v>2158</v>
      </c>
      <c r="E506" s="33">
        <f>IFERROR((INDEX(Table4[],MATCH(JADID[[#This Row],[کد کالا]],Table4[کد کالا],0),1)),"جدید")</f>
        <v>1186</v>
      </c>
      <c r="F506" s="12">
        <f>IFERROR((INDEX(Table4[],MATCH(JADID[[#This Row],[کد کالا]],Table4[کد کالا],0),5)),"جدید")</f>
        <v>1762500</v>
      </c>
    </row>
    <row r="507" spans="1:6" ht="15" customHeight="1" x14ac:dyDescent="0.25">
      <c r="A507" s="34">
        <v>2812500</v>
      </c>
      <c r="B507" s="34" t="s">
        <v>16</v>
      </c>
      <c r="C507" s="41" t="s">
        <v>795</v>
      </c>
      <c r="D507" s="34" t="s">
        <v>796</v>
      </c>
      <c r="E507" s="34">
        <f>IFERROR((INDEX(Table4[],MATCH(JADID[[#This Row],[کد کالا]],Table4[کد کالا],0),1)),"جدید")</f>
        <v>345</v>
      </c>
      <c r="F507" s="12">
        <f>IFERROR((INDEX(Table4[],MATCH(JADID[[#This Row],[کد کالا]],Table4[کد کالا],0),5)),"جدید")</f>
        <v>2812500</v>
      </c>
    </row>
    <row r="508" spans="1:6" ht="15" customHeight="1" x14ac:dyDescent="0.25">
      <c r="A508" s="33">
        <v>742500</v>
      </c>
      <c r="B508" s="33" t="s">
        <v>5</v>
      </c>
      <c r="C508" s="40" t="s">
        <v>2522</v>
      </c>
      <c r="D508" s="33" t="s">
        <v>2159</v>
      </c>
      <c r="E508" s="33">
        <f>IFERROR((INDEX(Table4[],MATCH(JADID[[#This Row],[کد کالا]],Table4[کد کالا],0),1)),"جدید")</f>
        <v>1187</v>
      </c>
      <c r="F508" s="12">
        <f>IFERROR((INDEX(Table4[],MATCH(JADID[[#This Row],[کد کالا]],Table4[کد کالا],0),5)),"جدید")</f>
        <v>742500</v>
      </c>
    </row>
    <row r="509" spans="1:6" ht="15" customHeight="1" x14ac:dyDescent="0.25">
      <c r="A509" s="34">
        <v>1095000</v>
      </c>
      <c r="B509" s="34" t="s">
        <v>29</v>
      </c>
      <c r="C509" s="41" t="s">
        <v>797</v>
      </c>
      <c r="D509" s="34" t="s">
        <v>798</v>
      </c>
      <c r="E509" s="34">
        <f>IFERROR((INDEX(Table4[],MATCH(JADID[[#This Row],[کد کالا]],Table4[کد کالا],0),1)),"جدید")</f>
        <v>346</v>
      </c>
      <c r="F509" s="12">
        <f>IFERROR((INDEX(Table4[],MATCH(JADID[[#This Row],[کد کالا]],Table4[کد کالا],0),5)),"جدید")</f>
        <v>1095000</v>
      </c>
    </row>
    <row r="510" spans="1:6" ht="15" customHeight="1" x14ac:dyDescent="0.25">
      <c r="A510" s="33">
        <v>2437500</v>
      </c>
      <c r="B510" s="33" t="s">
        <v>5</v>
      </c>
      <c r="C510" s="40" t="s">
        <v>799</v>
      </c>
      <c r="D510" s="33" t="s">
        <v>800</v>
      </c>
      <c r="E510" s="33">
        <f>IFERROR((INDEX(Table4[],MATCH(JADID[[#This Row],[کد کالا]],Table4[کد کالا],0),1)),"جدید")</f>
        <v>825</v>
      </c>
      <c r="F510" s="12">
        <f>IFERROR((INDEX(Table4[],MATCH(JADID[[#This Row],[کد کالا]],Table4[کد کالا],0),5)),"جدید")</f>
        <v>2437500</v>
      </c>
    </row>
    <row r="511" spans="1:6" ht="15" customHeight="1" x14ac:dyDescent="0.25">
      <c r="A511" s="34">
        <v>2302500</v>
      </c>
      <c r="B511" s="34" t="s">
        <v>6</v>
      </c>
      <c r="C511" s="41" t="s">
        <v>801</v>
      </c>
      <c r="D511" s="34" t="s">
        <v>802</v>
      </c>
      <c r="E511" s="34">
        <f>IFERROR((INDEX(Table4[],MATCH(JADID[[#This Row],[کد کالا]],Table4[کد کالا],0),1)),"جدید")</f>
        <v>347</v>
      </c>
      <c r="F511" s="12">
        <f>IFERROR((INDEX(Table4[],MATCH(JADID[[#This Row],[کد کالا]],Table4[کد کالا],0),5)),"جدید")</f>
        <v>2302500</v>
      </c>
    </row>
    <row r="512" spans="1:6" ht="15" customHeight="1" x14ac:dyDescent="0.25">
      <c r="A512" s="33">
        <v>1550000</v>
      </c>
      <c r="B512" s="33" t="s">
        <v>68</v>
      </c>
      <c r="C512" s="40" t="s">
        <v>803</v>
      </c>
      <c r="D512" s="33" t="s">
        <v>804</v>
      </c>
      <c r="E512" s="33">
        <f>IFERROR((INDEX(Table4[],MATCH(JADID[[#This Row],[کد کالا]],Table4[کد کالا],0),1)),"جدید")</f>
        <v>348</v>
      </c>
      <c r="F512" s="12">
        <f>IFERROR((INDEX(Table4[],MATCH(JADID[[#This Row],[کد کالا]],Table4[کد کالا],0),5)),"جدید")</f>
        <v>1550000</v>
      </c>
    </row>
    <row r="513" spans="1:6" ht="15" customHeight="1" x14ac:dyDescent="0.25">
      <c r="A513" s="34">
        <v>3920000</v>
      </c>
      <c r="B513" s="34" t="s">
        <v>6</v>
      </c>
      <c r="C513" s="41" t="s">
        <v>807</v>
      </c>
      <c r="D513" s="34" t="s">
        <v>808</v>
      </c>
      <c r="E513" s="34">
        <f>IFERROR((INDEX(Table4[],MATCH(JADID[[#This Row],[کد کالا]],Table4[کد کالا],0),1)),"جدید")</f>
        <v>350</v>
      </c>
      <c r="F513" s="12">
        <f>IFERROR((INDEX(Table4[],MATCH(JADID[[#This Row],[کد کالا]],Table4[کد کالا],0),5)),"جدید")</f>
        <v>3920000</v>
      </c>
    </row>
    <row r="514" spans="1:6" ht="15" customHeight="1" x14ac:dyDescent="0.25">
      <c r="A514" s="33">
        <v>3760000</v>
      </c>
      <c r="B514" s="33" t="s">
        <v>6</v>
      </c>
      <c r="C514" s="40" t="s">
        <v>809</v>
      </c>
      <c r="D514" s="33" t="s">
        <v>810</v>
      </c>
      <c r="E514" s="33">
        <f>IFERROR((INDEX(Table4[],MATCH(JADID[[#This Row],[کد کالا]],Table4[کد کالا],0),1)),"جدید")</f>
        <v>351</v>
      </c>
      <c r="F514" s="12">
        <f>IFERROR((INDEX(Table4[],MATCH(JADID[[#This Row],[کد کالا]],Table4[کد کالا],0),5)),"جدید")</f>
        <v>3760000</v>
      </c>
    </row>
    <row r="515" spans="1:6" ht="15" customHeight="1" x14ac:dyDescent="0.25">
      <c r="A515" s="34">
        <v>975000</v>
      </c>
      <c r="B515" s="34" t="s">
        <v>92</v>
      </c>
      <c r="C515" s="41" t="s">
        <v>2523</v>
      </c>
      <c r="D515" s="34" t="s">
        <v>2160</v>
      </c>
      <c r="E515" s="34">
        <f>IFERROR((INDEX(Table4[],MATCH(JADID[[#This Row],[کد کالا]],Table4[کد کالا],0),1)),"جدید")</f>
        <v>1188</v>
      </c>
      <c r="F515" s="12">
        <f>IFERROR((INDEX(Table4[],MATCH(JADID[[#This Row],[کد کالا]],Table4[کد کالا],0),5)),"جدید")</f>
        <v>975000</v>
      </c>
    </row>
    <row r="516" spans="1:6" ht="15" customHeight="1" x14ac:dyDescent="0.25">
      <c r="A516" s="33">
        <v>1500000</v>
      </c>
      <c r="B516" s="33" t="s">
        <v>23</v>
      </c>
      <c r="C516" s="40" t="s">
        <v>1911</v>
      </c>
      <c r="D516" s="33" t="s">
        <v>1912</v>
      </c>
      <c r="E516" s="33">
        <f>IFERROR((INDEX(Table4[],MATCH(JADID[[#This Row],[کد کالا]],Table4[کد کالا],0),1)),"جدید")</f>
        <v>1189</v>
      </c>
      <c r="F516" s="12">
        <f>IFERROR((INDEX(Table4[],MATCH(JADID[[#This Row],[کد کالا]],Table4[کد کالا],0),5)),"جدید")</f>
        <v>1500000</v>
      </c>
    </row>
    <row r="517" spans="1:6" ht="15" customHeight="1" x14ac:dyDescent="0.25">
      <c r="A517" s="34">
        <v>1550000</v>
      </c>
      <c r="B517" s="34" t="s">
        <v>68</v>
      </c>
      <c r="C517" s="41" t="s">
        <v>811</v>
      </c>
      <c r="D517" s="34" t="s">
        <v>812</v>
      </c>
      <c r="E517" s="34">
        <f>IFERROR((INDEX(Table4[],MATCH(JADID[[#This Row],[کد کالا]],Table4[کد کالا],0),1)),"جدید")</f>
        <v>352</v>
      </c>
      <c r="F517" s="12">
        <f>IFERROR((INDEX(Table4[],MATCH(JADID[[#This Row],[کد کالا]],Table4[کد کالا],0),5)),"جدید")</f>
        <v>1550000</v>
      </c>
    </row>
    <row r="518" spans="1:6" ht="15" customHeight="1" x14ac:dyDescent="0.25">
      <c r="A518" s="33">
        <v>1550000</v>
      </c>
      <c r="B518" s="33" t="s">
        <v>68</v>
      </c>
      <c r="C518" s="40" t="s">
        <v>813</v>
      </c>
      <c r="D518" s="33" t="s">
        <v>814</v>
      </c>
      <c r="E518" s="33">
        <f>IFERROR((INDEX(Table4[],MATCH(JADID[[#This Row],[کد کالا]],Table4[کد کالا],0),1)),"جدید")</f>
        <v>353</v>
      </c>
      <c r="F518" s="12">
        <f>IFERROR((INDEX(Table4[],MATCH(JADID[[#This Row],[کد کالا]],Table4[کد کالا],0),5)),"جدید")</f>
        <v>1550000</v>
      </c>
    </row>
    <row r="519" spans="1:6" ht="15" customHeight="1" x14ac:dyDescent="0.25">
      <c r="A519" s="34">
        <v>1560000</v>
      </c>
      <c r="B519" s="34" t="s">
        <v>29</v>
      </c>
      <c r="C519" s="41" t="s">
        <v>815</v>
      </c>
      <c r="D519" s="34" t="s">
        <v>816</v>
      </c>
      <c r="E519" s="34">
        <f>IFERROR((INDEX(Table4[],MATCH(JADID[[#This Row],[کد کالا]],Table4[کد کالا],0),1)),"جدید")</f>
        <v>354</v>
      </c>
      <c r="F519" s="12">
        <f>IFERROR((INDEX(Table4[],MATCH(JADID[[#This Row],[کد کالا]],Table4[کد کالا],0),5)),"جدید")</f>
        <v>1560000</v>
      </c>
    </row>
    <row r="520" spans="1:6" ht="15" customHeight="1" x14ac:dyDescent="0.25">
      <c r="A520" s="33">
        <v>2640000</v>
      </c>
      <c r="B520" s="33" t="s">
        <v>29</v>
      </c>
      <c r="C520" s="40" t="s">
        <v>817</v>
      </c>
      <c r="D520" s="33" t="s">
        <v>818</v>
      </c>
      <c r="E520" s="33">
        <f>IFERROR((INDEX(Table4[],MATCH(JADID[[#This Row],[کد کالا]],Table4[کد کالا],0),1)),"جدید")</f>
        <v>355</v>
      </c>
      <c r="F520" s="12">
        <f>IFERROR((INDEX(Table4[],MATCH(JADID[[#This Row],[کد کالا]],Table4[کد کالا],0),5)),"جدید")</f>
        <v>2640000</v>
      </c>
    </row>
    <row r="521" spans="1:6" ht="15" customHeight="1" x14ac:dyDescent="0.25">
      <c r="A521" s="34">
        <v>397500</v>
      </c>
      <c r="B521" s="34" t="s">
        <v>5</v>
      </c>
      <c r="C521" s="41" t="s">
        <v>1913</v>
      </c>
      <c r="D521" s="34" t="s">
        <v>1914</v>
      </c>
      <c r="E521" s="34">
        <f>IFERROR((INDEX(Table4[],MATCH(JADID[[#This Row],[کد کالا]],Table4[کد کالا],0),1)),"جدید")</f>
        <v>1190</v>
      </c>
      <c r="F521" s="12">
        <f>IFERROR((INDEX(Table4[],MATCH(JADID[[#This Row],[کد کالا]],Table4[کد کالا],0),5)),"جدید")</f>
        <v>397500</v>
      </c>
    </row>
    <row r="522" spans="1:6" ht="15" customHeight="1" x14ac:dyDescent="0.25">
      <c r="A522" s="33">
        <v>1450000</v>
      </c>
      <c r="B522" s="33" t="s">
        <v>29</v>
      </c>
      <c r="C522" s="40" t="s">
        <v>821</v>
      </c>
      <c r="D522" s="33" t="s">
        <v>822</v>
      </c>
      <c r="E522" s="33">
        <f>IFERROR((INDEX(Table4[],MATCH(JADID[[#This Row],[کد کالا]],Table4[کد کالا],0),1)),"جدید")</f>
        <v>357</v>
      </c>
      <c r="F522" s="12">
        <f>IFERROR((INDEX(Table4[],MATCH(JADID[[#This Row],[کد کالا]],Table4[کد کالا],0),5)),"جدید")</f>
        <v>1450000</v>
      </c>
    </row>
    <row r="523" spans="1:6" ht="15" customHeight="1" x14ac:dyDescent="0.25">
      <c r="A523" s="34">
        <v>1500000</v>
      </c>
      <c r="B523" s="34" t="s">
        <v>6</v>
      </c>
      <c r="C523" s="41" t="s">
        <v>823</v>
      </c>
      <c r="D523" s="34" t="s">
        <v>824</v>
      </c>
      <c r="E523" s="34">
        <f>IFERROR((INDEX(Table4[],MATCH(JADID[[#This Row],[کد کالا]],Table4[کد کالا],0),1)),"جدید")</f>
        <v>826</v>
      </c>
      <c r="F523" s="12">
        <f>IFERROR((INDEX(Table4[],MATCH(JADID[[#This Row],[کد کالا]],Table4[کد کالا],0),5)),"جدید")</f>
        <v>1500000</v>
      </c>
    </row>
    <row r="524" spans="1:6" ht="15" customHeight="1" x14ac:dyDescent="0.25">
      <c r="A524" s="33">
        <v>1600000</v>
      </c>
      <c r="B524" s="33" t="s">
        <v>29</v>
      </c>
      <c r="C524" s="40" t="s">
        <v>825</v>
      </c>
      <c r="D524" s="33" t="s">
        <v>826</v>
      </c>
      <c r="E524" s="33">
        <f>IFERROR((INDEX(Table4[],MATCH(JADID[[#This Row],[کد کالا]],Table4[کد کالا],0),1)),"جدید")</f>
        <v>358</v>
      </c>
      <c r="F524" s="12">
        <f>IFERROR((INDEX(Table4[],MATCH(JADID[[#This Row],[کد کالا]],Table4[کد کالا],0),5)),"جدید")</f>
        <v>1600000</v>
      </c>
    </row>
    <row r="525" spans="1:6" ht="15" customHeight="1" x14ac:dyDescent="0.25">
      <c r="A525" s="34">
        <v>2250000</v>
      </c>
      <c r="B525" s="34" t="s">
        <v>29</v>
      </c>
      <c r="C525" s="41" t="s">
        <v>827</v>
      </c>
      <c r="D525" s="34" t="s">
        <v>828</v>
      </c>
      <c r="E525" s="34">
        <f>IFERROR((INDEX(Table4[],MATCH(JADID[[#This Row],[کد کالا]],Table4[کد کالا],0),1)),"جدید")</f>
        <v>359</v>
      </c>
      <c r="F525" s="12">
        <f>IFERROR((INDEX(Table4[],MATCH(JADID[[#This Row],[کد کالا]],Table4[کد کالا],0),5)),"جدید")</f>
        <v>2250000</v>
      </c>
    </row>
    <row r="526" spans="1:6" ht="15" customHeight="1" x14ac:dyDescent="0.25">
      <c r="A526" s="33">
        <v>840000</v>
      </c>
      <c r="B526" s="33" t="s">
        <v>12</v>
      </c>
      <c r="C526" s="40" t="s">
        <v>2524</v>
      </c>
      <c r="D526" s="33" t="s">
        <v>2161</v>
      </c>
      <c r="E526" s="33">
        <f>IFERROR((INDEX(Table4[],MATCH(JADID[[#This Row],[کد کالا]],Table4[کد کالا],0),1)),"جدید")</f>
        <v>1191</v>
      </c>
      <c r="F526" s="12">
        <f>IFERROR((INDEX(Table4[],MATCH(JADID[[#This Row],[کد کالا]],Table4[کد کالا],0),5)),"جدید")</f>
        <v>840000</v>
      </c>
    </row>
    <row r="527" spans="1:6" ht="15" customHeight="1" x14ac:dyDescent="0.25">
      <c r="A527" s="34">
        <v>1280000</v>
      </c>
      <c r="B527" s="34" t="s">
        <v>29</v>
      </c>
      <c r="C527" s="41" t="s">
        <v>829</v>
      </c>
      <c r="D527" s="34" t="s">
        <v>830</v>
      </c>
      <c r="E527" s="34">
        <f>IFERROR((INDEX(Table4[],MATCH(JADID[[#This Row],[کد کالا]],Table4[کد کالا],0),1)),"جدید")</f>
        <v>360</v>
      </c>
      <c r="F527" s="12">
        <f>IFERROR((INDEX(Table4[],MATCH(JADID[[#This Row],[کد کالا]],Table4[کد کالا],0),5)),"جدید")</f>
        <v>1280000</v>
      </c>
    </row>
    <row r="528" spans="1:6" ht="15" customHeight="1" x14ac:dyDescent="0.25">
      <c r="A528" s="33">
        <v>720000</v>
      </c>
      <c r="B528" s="33" t="s">
        <v>56</v>
      </c>
      <c r="C528" s="40" t="s">
        <v>831</v>
      </c>
      <c r="D528" s="33" t="s">
        <v>832</v>
      </c>
      <c r="E528" s="33">
        <f>IFERROR((INDEX(Table4[],MATCH(JADID[[#This Row],[کد کالا]],Table4[کد کالا],0),1)),"جدید")</f>
        <v>361</v>
      </c>
      <c r="F528" s="12">
        <f>IFERROR((INDEX(Table4[],MATCH(JADID[[#This Row],[کد کالا]],Table4[کد کالا],0),5)),"جدید")</f>
        <v>720000</v>
      </c>
    </row>
    <row r="529" spans="1:6" ht="15" customHeight="1" x14ac:dyDescent="0.25">
      <c r="A529" s="34">
        <v>832500</v>
      </c>
      <c r="B529" s="34" t="s">
        <v>56</v>
      </c>
      <c r="C529" s="41" t="s">
        <v>833</v>
      </c>
      <c r="D529" s="34" t="s">
        <v>834</v>
      </c>
      <c r="E529" s="34">
        <f>IFERROR((INDEX(Table4[],MATCH(JADID[[#This Row],[کد کالا]],Table4[کد کالا],0),1)),"جدید")</f>
        <v>362</v>
      </c>
      <c r="F529" s="12">
        <f>IFERROR((INDEX(Table4[],MATCH(JADID[[#This Row],[کد کالا]],Table4[کد کالا],0),5)),"جدید")</f>
        <v>832500</v>
      </c>
    </row>
    <row r="530" spans="1:6" ht="15" customHeight="1" x14ac:dyDescent="0.25">
      <c r="A530" s="33">
        <v>1650000</v>
      </c>
      <c r="B530" s="33" t="s">
        <v>29</v>
      </c>
      <c r="C530" s="40" t="s">
        <v>835</v>
      </c>
      <c r="D530" s="33" t="s">
        <v>836</v>
      </c>
      <c r="E530" s="33">
        <f>IFERROR((INDEX(Table4[],MATCH(JADID[[#This Row],[کد کالا]],Table4[کد کالا],0),1)),"جدید")</f>
        <v>363</v>
      </c>
      <c r="F530" s="12">
        <f>IFERROR((INDEX(Table4[],MATCH(JADID[[#This Row],[کد کالا]],Table4[کد کالا],0),5)),"جدید")</f>
        <v>1650000</v>
      </c>
    </row>
    <row r="531" spans="1:6" ht="15" customHeight="1" x14ac:dyDescent="0.25">
      <c r="A531" s="34">
        <v>1875000</v>
      </c>
      <c r="B531" s="34" t="s">
        <v>6</v>
      </c>
      <c r="C531" s="41" t="s">
        <v>2525</v>
      </c>
      <c r="D531" s="34" t="s">
        <v>2162</v>
      </c>
      <c r="E531" s="34">
        <f>IFERROR((INDEX(Table4[],MATCH(JADID[[#This Row],[کد کالا]],Table4[کد کالا],0),1)),"جدید")</f>
        <v>1192</v>
      </c>
      <c r="F531" s="12">
        <f>IFERROR((INDEX(Table4[],MATCH(JADID[[#This Row],[کد کالا]],Table4[کد کالا],0),5)),"جدید")</f>
        <v>1875000</v>
      </c>
    </row>
    <row r="532" spans="1:6" ht="15" customHeight="1" x14ac:dyDescent="0.25">
      <c r="A532" s="33">
        <v>2480000</v>
      </c>
      <c r="B532" s="33" t="s">
        <v>6</v>
      </c>
      <c r="C532" s="40" t="s">
        <v>837</v>
      </c>
      <c r="D532" s="33" t="s">
        <v>838</v>
      </c>
      <c r="E532" s="33">
        <f>IFERROR((INDEX(Table4[],MATCH(JADID[[#This Row],[کد کالا]],Table4[کد کالا],0),1)),"جدید")</f>
        <v>364</v>
      </c>
      <c r="F532" s="12">
        <f>IFERROR((INDEX(Table4[],MATCH(JADID[[#This Row],[کد کالا]],Table4[کد کالا],0),5)),"جدید")</f>
        <v>2480000</v>
      </c>
    </row>
    <row r="533" spans="1:6" ht="15" customHeight="1" x14ac:dyDescent="0.25">
      <c r="A533" s="34">
        <v>945000</v>
      </c>
      <c r="B533" s="34" t="s">
        <v>56</v>
      </c>
      <c r="C533" s="41" t="s">
        <v>839</v>
      </c>
      <c r="D533" s="34" t="s">
        <v>840</v>
      </c>
      <c r="E533" s="34">
        <f>IFERROR((INDEX(Table4[],MATCH(JADID[[#This Row],[کد کالا]],Table4[کد کالا],0),1)),"جدید")</f>
        <v>365</v>
      </c>
      <c r="F533" s="12">
        <f>IFERROR((INDEX(Table4[],MATCH(JADID[[#This Row],[کد کالا]],Table4[کد کالا],0),5)),"جدید")</f>
        <v>945000</v>
      </c>
    </row>
    <row r="534" spans="1:6" ht="15" customHeight="1" x14ac:dyDescent="0.25">
      <c r="A534" s="33">
        <v>1200000</v>
      </c>
      <c r="B534" s="33" t="s">
        <v>56</v>
      </c>
      <c r="C534" s="40" t="s">
        <v>2526</v>
      </c>
      <c r="D534" s="33" t="s">
        <v>2163</v>
      </c>
      <c r="E534" s="33">
        <f>IFERROR((INDEX(Table4[],MATCH(JADID[[#This Row],[کد کالا]],Table4[کد کالا],0),1)),"جدید")</f>
        <v>1193</v>
      </c>
      <c r="F534" s="12">
        <f>IFERROR((INDEX(Table4[],MATCH(JADID[[#This Row],[کد کالا]],Table4[کد کالا],0),5)),"جدید")</f>
        <v>1200000</v>
      </c>
    </row>
    <row r="535" spans="1:6" ht="15" customHeight="1" x14ac:dyDescent="0.25">
      <c r="A535" s="34">
        <v>1747500</v>
      </c>
      <c r="B535" s="34" t="s">
        <v>65</v>
      </c>
      <c r="C535" s="41" t="s">
        <v>2527</v>
      </c>
      <c r="D535" s="34" t="s">
        <v>2164</v>
      </c>
      <c r="E535" s="34">
        <f>IFERROR((INDEX(Table4[],MATCH(JADID[[#This Row],[کد کالا]],Table4[کد کالا],0),1)),"جدید")</f>
        <v>1194</v>
      </c>
      <c r="F535" s="12">
        <f>IFERROR((INDEX(Table4[],MATCH(JADID[[#This Row],[کد کالا]],Table4[کد کالا],0),5)),"جدید")</f>
        <v>1747500</v>
      </c>
    </row>
    <row r="536" spans="1:6" ht="15" customHeight="1" x14ac:dyDescent="0.25">
      <c r="A536" s="33">
        <v>1627500</v>
      </c>
      <c r="B536" s="33" t="s">
        <v>65</v>
      </c>
      <c r="C536" s="40" t="s">
        <v>2528</v>
      </c>
      <c r="D536" s="33" t="s">
        <v>2165</v>
      </c>
      <c r="E536" s="33">
        <f>IFERROR((INDEX(Table4[],MATCH(JADID[[#This Row],[کد کالا]],Table4[کد کالا],0),1)),"جدید")</f>
        <v>1195</v>
      </c>
      <c r="F536" s="12">
        <f>IFERROR((INDEX(Table4[],MATCH(JADID[[#This Row],[کد کالا]],Table4[کد کالا],0),5)),"جدید")</f>
        <v>1627500</v>
      </c>
    </row>
    <row r="537" spans="1:6" ht="15" customHeight="1" x14ac:dyDescent="0.25">
      <c r="A537" s="34">
        <v>2580000</v>
      </c>
      <c r="B537" s="34" t="s">
        <v>6</v>
      </c>
      <c r="C537" s="41" t="s">
        <v>2529</v>
      </c>
      <c r="D537" s="34" t="s">
        <v>2166</v>
      </c>
      <c r="E537" s="34">
        <f>IFERROR((INDEX(Table4[],MATCH(JADID[[#This Row],[کد کالا]],Table4[کد کالا],0),1)),"جدید")</f>
        <v>1196</v>
      </c>
      <c r="F537" s="12">
        <f>IFERROR((INDEX(Table4[],MATCH(JADID[[#This Row],[کد کالا]],Table4[کد کالا],0),5)),"جدید")</f>
        <v>2580000</v>
      </c>
    </row>
    <row r="538" spans="1:6" ht="15" customHeight="1" x14ac:dyDescent="0.25">
      <c r="A538" s="33">
        <v>1800000</v>
      </c>
      <c r="B538" s="33" t="s">
        <v>5</v>
      </c>
      <c r="C538" s="40" t="s">
        <v>2530</v>
      </c>
      <c r="D538" s="33" t="s">
        <v>2167</v>
      </c>
      <c r="E538" s="33">
        <f>IFERROR((INDEX(Table4[],MATCH(JADID[[#This Row],[کد کالا]],Table4[کد کالا],0),1)),"جدید")</f>
        <v>1197</v>
      </c>
      <c r="F538" s="12">
        <f>IFERROR((INDEX(Table4[],MATCH(JADID[[#This Row],[کد کالا]],Table4[کد کالا],0),5)),"جدید")</f>
        <v>1800000</v>
      </c>
    </row>
    <row r="539" spans="1:6" ht="15" customHeight="1" x14ac:dyDescent="0.25">
      <c r="A539" s="34">
        <v>375000</v>
      </c>
      <c r="B539" s="34" t="s">
        <v>29</v>
      </c>
      <c r="C539" s="41" t="s">
        <v>1915</v>
      </c>
      <c r="D539" s="34" t="s">
        <v>1916</v>
      </c>
      <c r="E539" s="34">
        <f>IFERROR((INDEX(Table4[],MATCH(JADID[[#This Row],[کد کالا]],Table4[کد کالا],0),1)),"جدید")</f>
        <v>1198</v>
      </c>
      <c r="F539" s="12">
        <f>IFERROR((INDEX(Table4[],MATCH(JADID[[#This Row],[کد کالا]],Table4[کد کالا],0),5)),"جدید")</f>
        <v>375000</v>
      </c>
    </row>
    <row r="540" spans="1:6" ht="15" customHeight="1" x14ac:dyDescent="0.25">
      <c r="A540" s="33">
        <v>742500</v>
      </c>
      <c r="B540" s="33" t="s">
        <v>5</v>
      </c>
      <c r="C540" s="40" t="s">
        <v>2531</v>
      </c>
      <c r="D540" s="33" t="s">
        <v>2168</v>
      </c>
      <c r="E540" s="33">
        <f>IFERROR((INDEX(Table4[],MATCH(JADID[[#This Row],[کد کالا]],Table4[کد کالا],0),1)),"جدید")</f>
        <v>1199</v>
      </c>
      <c r="F540" s="12">
        <f>IFERROR((INDEX(Table4[],MATCH(JADID[[#This Row],[کد کالا]],Table4[کد کالا],0),5)),"جدید")</f>
        <v>742500</v>
      </c>
    </row>
    <row r="541" spans="1:6" ht="15" customHeight="1" x14ac:dyDescent="0.25">
      <c r="A541" s="34">
        <v>3900000</v>
      </c>
      <c r="B541" s="34" t="s">
        <v>6</v>
      </c>
      <c r="C541" s="41" t="s">
        <v>851</v>
      </c>
      <c r="D541" s="34" t="s">
        <v>852</v>
      </c>
      <c r="E541" s="34">
        <f>IFERROR((INDEX(Table4[],MATCH(JADID[[#This Row],[کد کالا]],Table4[کد کالا],0),1)),"جدید")</f>
        <v>827</v>
      </c>
      <c r="F541" s="12">
        <f>IFERROR((INDEX(Table4[],MATCH(JADID[[#This Row],[کد کالا]],Table4[کد کالا],0),5)),"جدید")</f>
        <v>3900000</v>
      </c>
    </row>
    <row r="542" spans="1:6" ht="15" customHeight="1" x14ac:dyDescent="0.25">
      <c r="A542" s="33">
        <v>2700000</v>
      </c>
      <c r="B542" s="33" t="s">
        <v>29</v>
      </c>
      <c r="C542" s="40" t="s">
        <v>855</v>
      </c>
      <c r="D542" s="33" t="s">
        <v>856</v>
      </c>
      <c r="E542" s="33">
        <f>IFERROR((INDEX(Table4[],MATCH(JADID[[#This Row],[کد کالا]],Table4[کد کالا],0),1)),"جدید")</f>
        <v>828</v>
      </c>
      <c r="F542" s="12">
        <f>IFERROR((INDEX(Table4[],MATCH(JADID[[#This Row],[کد کالا]],Table4[کد کالا],0),5)),"جدید")</f>
        <v>2700000</v>
      </c>
    </row>
    <row r="543" spans="1:6" ht="15" customHeight="1" x14ac:dyDescent="0.25">
      <c r="A543" s="34">
        <v>2640000</v>
      </c>
      <c r="B543" s="34" t="s">
        <v>6</v>
      </c>
      <c r="C543" s="41" t="s">
        <v>2532</v>
      </c>
      <c r="D543" s="34" t="s">
        <v>2169</v>
      </c>
      <c r="E543" s="34">
        <f>IFERROR((INDEX(Table4[],MATCH(JADID[[#This Row],[کد کالا]],Table4[کد کالا],0),1)),"جدید")</f>
        <v>1200</v>
      </c>
      <c r="F543" s="12">
        <f>IFERROR((INDEX(Table4[],MATCH(JADID[[#This Row],[کد کالا]],Table4[کد کالا],0),5)),"جدید")</f>
        <v>2640000</v>
      </c>
    </row>
    <row r="544" spans="1:6" ht="15" customHeight="1" x14ac:dyDescent="0.25">
      <c r="A544" s="33">
        <v>1762500</v>
      </c>
      <c r="B544" s="33" t="s">
        <v>12</v>
      </c>
      <c r="C544" s="40" t="s">
        <v>2533</v>
      </c>
      <c r="D544" s="33" t="s">
        <v>860</v>
      </c>
      <c r="E544" s="33">
        <f>IFERROR((INDEX(Table4[],MATCH(JADID[[#This Row],[کد کالا]],Table4[کد کالا],0),1)),"جدید")</f>
        <v>373</v>
      </c>
      <c r="F544" s="12">
        <f>IFERROR((INDEX(Table4[],MATCH(JADID[[#This Row],[کد کالا]],Table4[کد کالا],0),5)),"جدید")</f>
        <v>1762500</v>
      </c>
    </row>
    <row r="545" spans="1:6" ht="15" customHeight="1" x14ac:dyDescent="0.25">
      <c r="A545" s="34">
        <v>1200000</v>
      </c>
      <c r="B545" s="34" t="s">
        <v>29</v>
      </c>
      <c r="C545" s="41" t="s">
        <v>857</v>
      </c>
      <c r="D545" s="34" t="s">
        <v>858</v>
      </c>
      <c r="E545" s="34">
        <f>IFERROR((INDEX(Table4[],MATCH(JADID[[#This Row],[کد کالا]],Table4[کد کالا],0),1)),"جدید")</f>
        <v>372</v>
      </c>
      <c r="F545" s="12">
        <f>IFERROR((INDEX(Table4[],MATCH(JADID[[#This Row],[کد کالا]],Table4[کد کالا],0),5)),"جدید")</f>
        <v>1200000</v>
      </c>
    </row>
    <row r="546" spans="1:6" ht="15" customHeight="1" x14ac:dyDescent="0.25">
      <c r="A546" s="33">
        <v>3370000</v>
      </c>
      <c r="B546" s="33" t="s">
        <v>56</v>
      </c>
      <c r="C546" s="40" t="s">
        <v>861</v>
      </c>
      <c r="D546" s="33" t="s">
        <v>862</v>
      </c>
      <c r="E546" s="33">
        <f>IFERROR((INDEX(Table4[],MATCH(JADID[[#This Row],[کد کالا]],Table4[کد کالا],0),1)),"جدید")</f>
        <v>374</v>
      </c>
      <c r="F546" s="12">
        <f>IFERROR((INDEX(Table4[],MATCH(JADID[[#This Row],[کد کالا]],Table4[کد کالا],0),5)),"جدید")</f>
        <v>3370000</v>
      </c>
    </row>
    <row r="547" spans="1:6" ht="15" customHeight="1" x14ac:dyDescent="0.25">
      <c r="A547" s="34">
        <v>1040000</v>
      </c>
      <c r="B547" s="34" t="s">
        <v>29</v>
      </c>
      <c r="C547" s="41" t="s">
        <v>863</v>
      </c>
      <c r="D547" s="34" t="s">
        <v>864</v>
      </c>
      <c r="E547" s="34">
        <f>IFERROR((INDEX(Table4[],MATCH(JADID[[#This Row],[کد کالا]],Table4[کد کالا],0),1)),"جدید")</f>
        <v>375</v>
      </c>
      <c r="F547" s="12">
        <f>IFERROR((INDEX(Table4[],MATCH(JADID[[#This Row],[کد کالا]],Table4[کد کالا],0),5)),"جدید")</f>
        <v>1040000</v>
      </c>
    </row>
    <row r="548" spans="1:6" ht="15" customHeight="1" x14ac:dyDescent="0.25">
      <c r="A548" s="33">
        <v>1280000</v>
      </c>
      <c r="B548" s="33" t="s">
        <v>65</v>
      </c>
      <c r="C548" s="40" t="s">
        <v>865</v>
      </c>
      <c r="D548" s="33" t="s">
        <v>866</v>
      </c>
      <c r="E548" s="33">
        <f>IFERROR((INDEX(Table4[],MATCH(JADID[[#This Row],[کد کالا]],Table4[کد کالا],0),1)),"جدید")</f>
        <v>376</v>
      </c>
      <c r="F548" s="12">
        <f>IFERROR((INDEX(Table4[],MATCH(JADID[[#This Row],[کد کالا]],Table4[کد کالا],0),5)),"جدید")</f>
        <v>1280000</v>
      </c>
    </row>
    <row r="549" spans="1:6" ht="15" customHeight="1" x14ac:dyDescent="0.25">
      <c r="A549" s="34">
        <v>2250000</v>
      </c>
      <c r="B549" s="34" t="s">
        <v>6</v>
      </c>
      <c r="C549" s="41" t="s">
        <v>867</v>
      </c>
      <c r="D549" s="34" t="s">
        <v>868</v>
      </c>
      <c r="E549" s="34">
        <f>IFERROR((INDEX(Table4[],MATCH(JADID[[#This Row],[کد کالا]],Table4[کد کالا],0),1)),"جدید")</f>
        <v>377</v>
      </c>
      <c r="F549" s="12">
        <f>IFERROR((INDEX(Table4[],MATCH(JADID[[#This Row],[کد کالا]],Table4[کد کالا],0),5)),"جدید")</f>
        <v>2250000</v>
      </c>
    </row>
    <row r="550" spans="1:6" ht="15" customHeight="1" x14ac:dyDescent="0.25">
      <c r="A550" s="33">
        <v>690000</v>
      </c>
      <c r="B550" s="33" t="s">
        <v>65</v>
      </c>
      <c r="C550" s="40" t="s">
        <v>2534</v>
      </c>
      <c r="D550" s="33" t="s">
        <v>2170</v>
      </c>
      <c r="E550" s="33">
        <f>IFERROR((INDEX(Table4[],MATCH(JADID[[#This Row],[کد کالا]],Table4[کد کالا],0),1)),"جدید")</f>
        <v>1201</v>
      </c>
      <c r="F550" s="12">
        <f>IFERROR((INDEX(Table4[],MATCH(JADID[[#This Row],[کد کالا]],Table4[کد کالا],0),5)),"جدید")</f>
        <v>690000</v>
      </c>
    </row>
    <row r="551" spans="1:6" ht="15" customHeight="1" x14ac:dyDescent="0.25">
      <c r="A551" s="34">
        <v>4425000</v>
      </c>
      <c r="B551" s="34" t="s">
        <v>26</v>
      </c>
      <c r="C551" s="41" t="s">
        <v>869</v>
      </c>
      <c r="D551" s="34" t="s">
        <v>870</v>
      </c>
      <c r="E551" s="34">
        <f>IFERROR((INDEX(Table4[],MATCH(JADID[[#This Row],[کد کالا]],Table4[کد کالا],0),1)),"جدید")</f>
        <v>829</v>
      </c>
      <c r="F551" s="12">
        <f>IFERROR((INDEX(Table4[],MATCH(JADID[[#This Row],[کد کالا]],Table4[کد کالا],0),5)),"جدید")</f>
        <v>4425000</v>
      </c>
    </row>
    <row r="552" spans="1:6" ht="15" customHeight="1" x14ac:dyDescent="0.25">
      <c r="A552" s="33">
        <v>2100000</v>
      </c>
      <c r="B552" s="33" t="s">
        <v>32</v>
      </c>
      <c r="C552" s="40" t="s">
        <v>871</v>
      </c>
      <c r="D552" s="33" t="s">
        <v>872</v>
      </c>
      <c r="E552" s="33">
        <f>IFERROR((INDEX(Table4[],MATCH(JADID[[#This Row],[کد کالا]],Table4[کد کالا],0),1)),"جدید")</f>
        <v>378</v>
      </c>
      <c r="F552" s="12">
        <f>IFERROR((INDEX(Table4[],MATCH(JADID[[#This Row],[کد کالا]],Table4[کد کالا],0),5)),"جدید")</f>
        <v>2100000</v>
      </c>
    </row>
    <row r="553" spans="1:6" ht="15" customHeight="1" x14ac:dyDescent="0.25">
      <c r="A553" s="34">
        <v>1027500</v>
      </c>
      <c r="B553" s="34" t="s">
        <v>5</v>
      </c>
      <c r="C553" s="41" t="s">
        <v>873</v>
      </c>
      <c r="D553" s="34" t="s">
        <v>874</v>
      </c>
      <c r="E553" s="34">
        <f>IFERROR((INDEX(Table4[],MATCH(JADID[[#This Row],[کد کالا]],Table4[کد کالا],0),1)),"جدید")</f>
        <v>830</v>
      </c>
      <c r="F553" s="12">
        <f>IFERROR((INDEX(Table4[],MATCH(JADID[[#This Row],[کد کالا]],Table4[کد کالا],0),5)),"جدید")</f>
        <v>1027500</v>
      </c>
    </row>
    <row r="554" spans="1:6" ht="15" customHeight="1" x14ac:dyDescent="0.25">
      <c r="A554" s="33">
        <v>1027500</v>
      </c>
      <c r="B554" s="33" t="s">
        <v>5</v>
      </c>
      <c r="C554" s="40" t="s">
        <v>875</v>
      </c>
      <c r="D554" s="33" t="s">
        <v>876</v>
      </c>
      <c r="E554" s="33">
        <f>IFERROR((INDEX(Table4[],MATCH(JADID[[#This Row],[کد کالا]],Table4[کد کالا],0),1)),"جدید")</f>
        <v>379</v>
      </c>
      <c r="F554" s="12">
        <f>IFERROR((INDEX(Table4[],MATCH(JADID[[#This Row],[کد کالا]],Table4[کد کالا],0),5)),"جدید")</f>
        <v>1027500</v>
      </c>
    </row>
    <row r="555" spans="1:6" ht="15" customHeight="1" x14ac:dyDescent="0.25">
      <c r="A555" s="34">
        <v>1027500</v>
      </c>
      <c r="B555" s="34" t="s">
        <v>5</v>
      </c>
      <c r="C555" s="41" t="s">
        <v>877</v>
      </c>
      <c r="D555" s="34" t="s">
        <v>878</v>
      </c>
      <c r="E555" s="34">
        <f>IFERROR((INDEX(Table4[],MATCH(JADID[[#This Row],[کد کالا]],Table4[کد کالا],0),1)),"جدید")</f>
        <v>380</v>
      </c>
      <c r="F555" s="12">
        <f>IFERROR((INDEX(Table4[],MATCH(JADID[[#This Row],[کد کالا]],Table4[کد کالا],0),5)),"جدید")</f>
        <v>1027500</v>
      </c>
    </row>
    <row r="556" spans="1:6" ht="15" customHeight="1" x14ac:dyDescent="0.25">
      <c r="A556" s="33">
        <v>1297500</v>
      </c>
      <c r="B556" s="33" t="s">
        <v>5</v>
      </c>
      <c r="C556" s="40" t="s">
        <v>879</v>
      </c>
      <c r="D556" s="33" t="s">
        <v>880</v>
      </c>
      <c r="E556" s="33">
        <f>IFERROR((INDEX(Table4[],MATCH(JADID[[#This Row],[کد کالا]],Table4[کد کالا],0),1)),"جدید")</f>
        <v>381</v>
      </c>
      <c r="F556" s="12">
        <f>IFERROR((INDEX(Table4[],MATCH(JADID[[#This Row],[کد کالا]],Table4[کد کالا],0),5)),"جدید")</f>
        <v>1297500</v>
      </c>
    </row>
    <row r="557" spans="1:6" ht="15" customHeight="1" x14ac:dyDescent="0.25">
      <c r="A557" s="34">
        <v>1027500</v>
      </c>
      <c r="B557" s="34" t="s">
        <v>5</v>
      </c>
      <c r="C557" s="41" t="s">
        <v>881</v>
      </c>
      <c r="D557" s="34" t="s">
        <v>882</v>
      </c>
      <c r="E557" s="34">
        <f>IFERROR((INDEX(Table4[],MATCH(JADID[[#This Row],[کد کالا]],Table4[کد کالا],0),1)),"جدید")</f>
        <v>382</v>
      </c>
      <c r="F557" s="12">
        <f>IFERROR((INDEX(Table4[],MATCH(JADID[[#This Row],[کد کالا]],Table4[کد کالا],0),5)),"جدید")</f>
        <v>1027500</v>
      </c>
    </row>
    <row r="558" spans="1:6" ht="15" customHeight="1" x14ac:dyDescent="0.25">
      <c r="A558" s="33">
        <v>2805000</v>
      </c>
      <c r="B558" s="33" t="s">
        <v>6</v>
      </c>
      <c r="C558" s="40" t="s">
        <v>883</v>
      </c>
      <c r="D558" s="33" t="s">
        <v>884</v>
      </c>
      <c r="E558" s="33">
        <f>IFERROR((INDEX(Table4[],MATCH(JADID[[#This Row],[کد کالا]],Table4[کد کالا],0),1)),"جدید")</f>
        <v>383</v>
      </c>
      <c r="F558" s="12">
        <f>IFERROR((INDEX(Table4[],MATCH(JADID[[#This Row],[کد کالا]],Table4[کد کالا],0),5)),"جدید")</f>
        <v>2805000</v>
      </c>
    </row>
    <row r="559" spans="1:6" ht="15" customHeight="1" x14ac:dyDescent="0.25">
      <c r="A559" s="34">
        <v>2400000</v>
      </c>
      <c r="B559" s="34" t="s">
        <v>33</v>
      </c>
      <c r="C559" s="41" t="s">
        <v>885</v>
      </c>
      <c r="D559" s="34" t="s">
        <v>886</v>
      </c>
      <c r="E559" s="34">
        <f>IFERROR((INDEX(Table4[],MATCH(JADID[[#This Row],[کد کالا]],Table4[کد کالا],0),1)),"جدید")</f>
        <v>384</v>
      </c>
      <c r="F559" s="12">
        <f>IFERROR((INDEX(Table4[],MATCH(JADID[[#This Row],[کد کالا]],Table4[کد کالا],0),5)),"جدید")</f>
        <v>2400000</v>
      </c>
    </row>
    <row r="560" spans="1:6" ht="15" customHeight="1" x14ac:dyDescent="0.25">
      <c r="A560" s="33">
        <v>2280000</v>
      </c>
      <c r="B560" s="33" t="s">
        <v>16</v>
      </c>
      <c r="C560" s="40" t="s">
        <v>887</v>
      </c>
      <c r="D560" s="33" t="s">
        <v>888</v>
      </c>
      <c r="E560" s="33">
        <f>IFERROR((INDEX(Table4[],MATCH(JADID[[#This Row],[کد کالا]],Table4[کد کالا],0),1)),"جدید")</f>
        <v>385</v>
      </c>
      <c r="F560" s="12">
        <f>IFERROR((INDEX(Table4[],MATCH(JADID[[#This Row],[کد کالا]],Table4[کد کالا],0),5)),"جدید")</f>
        <v>2280000</v>
      </c>
    </row>
    <row r="561" spans="1:6" ht="15" customHeight="1" x14ac:dyDescent="0.25">
      <c r="A561" s="34">
        <v>4012500</v>
      </c>
      <c r="B561" s="34" t="s">
        <v>5</v>
      </c>
      <c r="C561" s="41" t="s">
        <v>893</v>
      </c>
      <c r="D561" s="34" t="s">
        <v>894</v>
      </c>
      <c r="E561" s="34">
        <f>IFERROR((INDEX(Table4[],MATCH(JADID[[#This Row],[کد کالا]],Table4[کد کالا],0),1)),"جدید")</f>
        <v>388</v>
      </c>
      <c r="F561" s="12">
        <f>IFERROR((INDEX(Table4[],MATCH(JADID[[#This Row],[کد کالا]],Table4[کد کالا],0),5)),"جدید")</f>
        <v>4012500</v>
      </c>
    </row>
    <row r="562" spans="1:6" ht="15" customHeight="1" x14ac:dyDescent="0.25">
      <c r="A562" s="33">
        <v>1012500</v>
      </c>
      <c r="B562" s="33" t="s">
        <v>29</v>
      </c>
      <c r="C562" s="40" t="s">
        <v>895</v>
      </c>
      <c r="D562" s="33" t="s">
        <v>896</v>
      </c>
      <c r="E562" s="33">
        <f>IFERROR((INDEX(Table4[],MATCH(JADID[[#This Row],[کد کالا]],Table4[کد کالا],0),1)),"جدید")</f>
        <v>389</v>
      </c>
      <c r="F562" s="12">
        <f>IFERROR((INDEX(Table4[],MATCH(JADID[[#This Row],[کد کالا]],Table4[کد کالا],0),5)),"جدید")</f>
        <v>1012500</v>
      </c>
    </row>
    <row r="563" spans="1:6" ht="15" customHeight="1" x14ac:dyDescent="0.25">
      <c r="A563" s="34">
        <v>1455000</v>
      </c>
      <c r="B563" s="34" t="s">
        <v>29</v>
      </c>
      <c r="C563" s="41" t="s">
        <v>897</v>
      </c>
      <c r="D563" s="34" t="s">
        <v>898</v>
      </c>
      <c r="E563" s="34">
        <f>IFERROR((INDEX(Table4[],MATCH(JADID[[#This Row],[کد کالا]],Table4[کد کالا],0),1)),"جدید")</f>
        <v>390</v>
      </c>
      <c r="F563" s="12">
        <f>IFERROR((INDEX(Table4[],MATCH(JADID[[#This Row],[کد کالا]],Table4[کد کالا],0),5)),"جدید")</f>
        <v>1455000</v>
      </c>
    </row>
    <row r="564" spans="1:6" ht="15" customHeight="1" x14ac:dyDescent="0.25">
      <c r="A564" s="33">
        <v>960000</v>
      </c>
      <c r="B564" s="33" t="s">
        <v>81</v>
      </c>
      <c r="C564" s="40" t="s">
        <v>2535</v>
      </c>
      <c r="D564" s="33" t="s">
        <v>2171</v>
      </c>
      <c r="E564" s="33">
        <f>IFERROR((INDEX(Table4[],MATCH(JADID[[#This Row],[کد کالا]],Table4[کد کالا],0),1)),"جدید")</f>
        <v>1202</v>
      </c>
      <c r="F564" s="12">
        <f>IFERROR((INDEX(Table4[],MATCH(JADID[[#This Row],[کد کالا]],Table4[کد کالا],0),5)),"جدید")</f>
        <v>960000</v>
      </c>
    </row>
    <row r="565" spans="1:6" ht="15" customHeight="1" x14ac:dyDescent="0.25">
      <c r="A565" s="34">
        <v>2000000</v>
      </c>
      <c r="B565" s="34" t="s">
        <v>68</v>
      </c>
      <c r="C565" s="41" t="s">
        <v>903</v>
      </c>
      <c r="D565" s="34" t="s">
        <v>904</v>
      </c>
      <c r="E565" s="34">
        <f>IFERROR((INDEX(Table4[],MATCH(JADID[[#This Row],[کد کالا]],Table4[کد کالا],0),1)),"جدید")</f>
        <v>393</v>
      </c>
      <c r="F565" s="12">
        <f>IFERROR((INDEX(Table4[],MATCH(JADID[[#This Row],[کد کالا]],Table4[کد کالا],0),5)),"جدید")</f>
        <v>2000000</v>
      </c>
    </row>
    <row r="566" spans="1:6" ht="15" customHeight="1" x14ac:dyDescent="0.25">
      <c r="A566" s="33">
        <v>2250000</v>
      </c>
      <c r="B566" s="33" t="s">
        <v>6</v>
      </c>
      <c r="C566" s="40" t="s">
        <v>905</v>
      </c>
      <c r="D566" s="33" t="s">
        <v>906</v>
      </c>
      <c r="E566" s="33">
        <f>IFERROR((INDEX(Table4[],MATCH(JADID[[#This Row],[کد کالا]],Table4[کد کالا],0),1)),"جدید")</f>
        <v>831</v>
      </c>
      <c r="F566" s="12">
        <f>IFERROR((INDEX(Table4[],MATCH(JADID[[#This Row],[کد کالا]],Table4[کد کالا],0),5)),"جدید")</f>
        <v>2250000</v>
      </c>
    </row>
    <row r="567" spans="1:6" ht="15" customHeight="1" x14ac:dyDescent="0.25">
      <c r="A567" s="34">
        <v>1237500</v>
      </c>
      <c r="B567" s="34" t="s">
        <v>5</v>
      </c>
      <c r="C567" s="41" t="s">
        <v>2536</v>
      </c>
      <c r="D567" s="34" t="s">
        <v>2172</v>
      </c>
      <c r="E567" s="34">
        <f>IFERROR((INDEX(Table4[],MATCH(JADID[[#This Row],[کد کالا]],Table4[کد کالا],0),1)),"جدید")</f>
        <v>1203</v>
      </c>
      <c r="F567" s="12">
        <f>IFERROR((INDEX(Table4[],MATCH(JADID[[#This Row],[کد کالا]],Table4[کد کالا],0),5)),"جدید")</f>
        <v>1237500</v>
      </c>
    </row>
    <row r="568" spans="1:6" ht="15" customHeight="1" x14ac:dyDescent="0.25">
      <c r="A568" s="33">
        <v>975000</v>
      </c>
      <c r="B568" s="33" t="s">
        <v>494</v>
      </c>
      <c r="C568" s="40" t="s">
        <v>2537</v>
      </c>
      <c r="D568" s="33" t="s">
        <v>2173</v>
      </c>
      <c r="E568" s="33">
        <f>IFERROR((INDEX(Table4[],MATCH(JADID[[#This Row],[کد کالا]],Table4[کد کالا],0),1)),"جدید")</f>
        <v>1204</v>
      </c>
      <c r="F568" s="12">
        <f>IFERROR((INDEX(Table4[],MATCH(JADID[[#This Row],[کد کالا]],Table4[کد کالا],0),5)),"جدید")</f>
        <v>975000</v>
      </c>
    </row>
    <row r="569" spans="1:6" ht="15" customHeight="1" x14ac:dyDescent="0.25">
      <c r="A569" s="34">
        <v>900000</v>
      </c>
      <c r="B569" s="34" t="s">
        <v>5</v>
      </c>
      <c r="C569" s="41" t="s">
        <v>909</v>
      </c>
      <c r="D569" s="34" t="s">
        <v>910</v>
      </c>
      <c r="E569" s="34">
        <f>IFERROR((INDEX(Table4[],MATCH(JADID[[#This Row],[کد کالا]],Table4[کد کالا],0),1)),"جدید")</f>
        <v>395</v>
      </c>
      <c r="F569" s="12">
        <f>IFERROR((INDEX(Table4[],MATCH(JADID[[#This Row],[کد کالا]],Table4[کد کالا],0),5)),"جدید")</f>
        <v>900000</v>
      </c>
    </row>
    <row r="570" spans="1:6" ht="15" customHeight="1" x14ac:dyDescent="0.25">
      <c r="A570" s="33">
        <v>1897500</v>
      </c>
      <c r="B570" s="33" t="s">
        <v>5</v>
      </c>
      <c r="C570" s="40" t="s">
        <v>915</v>
      </c>
      <c r="D570" s="33" t="s">
        <v>916</v>
      </c>
      <c r="E570" s="33">
        <f>IFERROR((INDEX(Table4[],MATCH(JADID[[#This Row],[کد کالا]],Table4[کد کالا],0),1)),"جدید")</f>
        <v>398</v>
      </c>
      <c r="F570" s="12">
        <f>IFERROR((INDEX(Table4[],MATCH(JADID[[#This Row],[کد کالا]],Table4[کد کالا],0),5)),"جدید")</f>
        <v>1897500</v>
      </c>
    </row>
    <row r="571" spans="1:6" ht="15" customHeight="1" x14ac:dyDescent="0.25">
      <c r="A571" s="34">
        <v>2250000</v>
      </c>
      <c r="B571" s="34" t="s">
        <v>5</v>
      </c>
      <c r="C571" s="41" t="s">
        <v>2538</v>
      </c>
      <c r="D571" s="34" t="s">
        <v>2174</v>
      </c>
      <c r="E571" s="34">
        <f>IFERROR((INDEX(Table4[],MATCH(JADID[[#This Row],[کد کالا]],Table4[کد کالا],0),1)),"جدید")</f>
        <v>1205</v>
      </c>
      <c r="F571" s="12">
        <f>IFERROR((INDEX(Table4[],MATCH(JADID[[#This Row],[کد کالا]],Table4[کد کالا],0),5)),"جدید")</f>
        <v>2250000</v>
      </c>
    </row>
    <row r="572" spans="1:6" ht="15" customHeight="1" x14ac:dyDescent="0.25">
      <c r="A572" s="33">
        <v>2925000</v>
      </c>
      <c r="B572" s="33" t="s">
        <v>5</v>
      </c>
      <c r="C572" s="40" t="s">
        <v>2539</v>
      </c>
      <c r="D572" s="33" t="s">
        <v>2175</v>
      </c>
      <c r="E572" s="33">
        <f>IFERROR((INDEX(Table4[],MATCH(JADID[[#This Row],[کد کالا]],Table4[کد کالا],0),1)),"جدید")</f>
        <v>1206</v>
      </c>
      <c r="F572" s="12">
        <f>IFERROR((INDEX(Table4[],MATCH(JADID[[#This Row],[کد کالا]],Table4[کد کالا],0),5)),"جدید")</f>
        <v>2925000</v>
      </c>
    </row>
    <row r="573" spans="1:6" ht="15" customHeight="1" x14ac:dyDescent="0.25">
      <c r="A573" s="34">
        <v>600000</v>
      </c>
      <c r="B573" s="34" t="s">
        <v>29</v>
      </c>
      <c r="C573" s="41" t="s">
        <v>917</v>
      </c>
      <c r="D573" s="34" t="s">
        <v>918</v>
      </c>
      <c r="E573" s="34">
        <f>IFERROR((INDEX(Table4[],MATCH(JADID[[#This Row],[کد کالا]],Table4[کد کالا],0),1)),"جدید")</f>
        <v>399</v>
      </c>
      <c r="F573" s="12">
        <f>IFERROR((INDEX(Table4[],MATCH(JADID[[#This Row],[کد کالا]],Table4[کد کالا],0),5)),"جدید")</f>
        <v>600000</v>
      </c>
    </row>
    <row r="574" spans="1:6" ht="15" customHeight="1" x14ac:dyDescent="0.25">
      <c r="A574" s="33">
        <v>1650000</v>
      </c>
      <c r="B574" s="33" t="s">
        <v>5</v>
      </c>
      <c r="C574" s="40" t="s">
        <v>2540</v>
      </c>
      <c r="D574" s="33" t="s">
        <v>2176</v>
      </c>
      <c r="E574" s="33">
        <f>IFERROR((INDEX(Table4[],MATCH(JADID[[#This Row],[کد کالا]],Table4[کد کالا],0),1)),"جدید")</f>
        <v>1207</v>
      </c>
      <c r="F574" s="12">
        <f>IFERROR((INDEX(Table4[],MATCH(JADID[[#This Row],[کد کالا]],Table4[کد کالا],0),5)),"جدید")</f>
        <v>1650000</v>
      </c>
    </row>
    <row r="575" spans="1:6" ht="15" customHeight="1" x14ac:dyDescent="0.25">
      <c r="A575" s="34">
        <v>750000</v>
      </c>
      <c r="B575" s="34" t="s">
        <v>211</v>
      </c>
      <c r="C575" s="41" t="s">
        <v>921</v>
      </c>
      <c r="D575" s="34" t="s">
        <v>922</v>
      </c>
      <c r="E575" s="34">
        <f>IFERROR((INDEX(Table4[],MATCH(JADID[[#This Row],[کد کالا]],Table4[کد کالا],0),1)),"جدید")</f>
        <v>401</v>
      </c>
      <c r="F575" s="12">
        <f>IFERROR((INDEX(Table4[],MATCH(JADID[[#This Row],[کد کالا]],Table4[کد کالا],0),5)),"جدید")</f>
        <v>750000</v>
      </c>
    </row>
    <row r="576" spans="1:6" ht="15" customHeight="1" x14ac:dyDescent="0.25">
      <c r="A576" s="33">
        <v>3370000</v>
      </c>
      <c r="B576" s="33" t="s">
        <v>56</v>
      </c>
      <c r="C576" s="40" t="s">
        <v>1917</v>
      </c>
      <c r="D576" s="33" t="s">
        <v>1918</v>
      </c>
      <c r="E576" s="33">
        <f>IFERROR((INDEX(Table4[],MATCH(JADID[[#This Row],[کد کالا]],Table4[کد کالا],0),1)),"جدید")</f>
        <v>1208</v>
      </c>
      <c r="F576" s="12">
        <f>IFERROR((INDEX(Table4[],MATCH(JADID[[#This Row],[کد کالا]],Table4[کد کالا],0),5)),"جدید")</f>
        <v>3370000</v>
      </c>
    </row>
    <row r="577" spans="1:6" ht="15" customHeight="1" x14ac:dyDescent="0.25">
      <c r="A577" s="34">
        <v>1040000</v>
      </c>
      <c r="B577" s="34" t="s">
        <v>29</v>
      </c>
      <c r="C577" s="41" t="s">
        <v>1972</v>
      </c>
      <c r="D577" s="34" t="s">
        <v>1919</v>
      </c>
      <c r="E577" s="34">
        <f>IFERROR((INDEX(Table4[],MATCH(JADID[[#This Row],[کد کالا]],Table4[کد کالا],0),1)),"جدید")</f>
        <v>1209</v>
      </c>
      <c r="F577" s="12">
        <f>IFERROR((INDEX(Table4[],MATCH(JADID[[#This Row],[کد کالا]],Table4[کد کالا],0),5)),"جدید")</f>
        <v>1040000</v>
      </c>
    </row>
    <row r="578" spans="1:6" ht="15" customHeight="1" x14ac:dyDescent="0.25">
      <c r="A578" s="33">
        <v>2475000</v>
      </c>
      <c r="B578" s="33" t="s">
        <v>6</v>
      </c>
      <c r="C578" s="40" t="s">
        <v>923</v>
      </c>
      <c r="D578" s="33" t="s">
        <v>924</v>
      </c>
      <c r="E578" s="33">
        <f>IFERROR((INDEX(Table4[],MATCH(JADID[[#This Row],[کد کالا]],Table4[کد کالا],0),1)),"جدید")</f>
        <v>402</v>
      </c>
      <c r="F578" s="12">
        <f>IFERROR((INDEX(Table4[],MATCH(JADID[[#This Row],[کد کالا]],Table4[کد کالا],0),5)),"جدید")</f>
        <v>2475000</v>
      </c>
    </row>
    <row r="579" spans="1:6" ht="15" customHeight="1" x14ac:dyDescent="0.25">
      <c r="A579" s="34">
        <v>2002500</v>
      </c>
      <c r="B579" s="34" t="s">
        <v>39</v>
      </c>
      <c r="C579" s="41" t="s">
        <v>925</v>
      </c>
      <c r="D579" s="34" t="s">
        <v>926</v>
      </c>
      <c r="E579" s="34">
        <f>IFERROR((INDEX(Table4[],MATCH(JADID[[#This Row],[کد کالا]],Table4[کد کالا],0),1)),"جدید")</f>
        <v>832</v>
      </c>
      <c r="F579" s="12">
        <f>IFERROR((INDEX(Table4[],MATCH(JADID[[#This Row],[کد کالا]],Table4[کد کالا],0),5)),"جدید")</f>
        <v>2002500</v>
      </c>
    </row>
    <row r="580" spans="1:6" ht="15" customHeight="1" x14ac:dyDescent="0.25">
      <c r="A580" s="33">
        <v>2960000</v>
      </c>
      <c r="B580" s="33" t="s">
        <v>6</v>
      </c>
      <c r="C580" s="40" t="s">
        <v>2541</v>
      </c>
      <c r="D580" s="33" t="s">
        <v>2177</v>
      </c>
      <c r="E580" s="33">
        <f>IFERROR((INDEX(Table4[],MATCH(JADID[[#This Row],[کد کالا]],Table4[کد کالا],0),1)),"جدید")</f>
        <v>1210</v>
      </c>
      <c r="F580" s="12">
        <f>IFERROR((INDEX(Table4[],MATCH(JADID[[#This Row],[کد کالا]],Table4[کد کالا],0),5)),"جدید")</f>
        <v>2960000</v>
      </c>
    </row>
    <row r="581" spans="1:6" ht="15" customHeight="1" x14ac:dyDescent="0.25">
      <c r="A581" s="34">
        <v>5200000</v>
      </c>
      <c r="B581" s="34" t="s">
        <v>23</v>
      </c>
      <c r="C581" s="41" t="s">
        <v>929</v>
      </c>
      <c r="D581" s="34" t="s">
        <v>930</v>
      </c>
      <c r="E581" s="34">
        <f>IFERROR((INDEX(Table4[],MATCH(JADID[[#This Row],[کد کالا]],Table4[کد کالا],0),1)),"جدید")</f>
        <v>404</v>
      </c>
      <c r="F581" s="12">
        <f>IFERROR((INDEX(Table4[],MATCH(JADID[[#This Row],[کد کالا]],Table4[کد کالا],0),5)),"جدید")</f>
        <v>5200000</v>
      </c>
    </row>
    <row r="582" spans="1:6" ht="15" customHeight="1" x14ac:dyDescent="0.25">
      <c r="A582" s="33">
        <v>3400000</v>
      </c>
      <c r="B582" s="33" t="s">
        <v>56</v>
      </c>
      <c r="C582" s="40" t="s">
        <v>1920</v>
      </c>
      <c r="D582" s="33" t="s">
        <v>1921</v>
      </c>
      <c r="E582" s="33">
        <f>IFERROR((INDEX(Table4[],MATCH(JADID[[#This Row],[کد کالا]],Table4[کد کالا],0),1)),"جدید")</f>
        <v>1211</v>
      </c>
      <c r="F582" s="12">
        <f>IFERROR((INDEX(Table4[],MATCH(JADID[[#This Row],[کد کالا]],Table4[کد کالا],0),5)),"جدید")</f>
        <v>3400000</v>
      </c>
    </row>
    <row r="583" spans="1:6" ht="15" customHeight="1" x14ac:dyDescent="0.25">
      <c r="A583" s="34">
        <v>1920000</v>
      </c>
      <c r="B583" s="34" t="s">
        <v>29</v>
      </c>
      <c r="C583" s="41" t="s">
        <v>2542</v>
      </c>
      <c r="D583" s="34" t="s">
        <v>2178</v>
      </c>
      <c r="E583" s="34">
        <f>IFERROR((INDEX(Table4[],MATCH(JADID[[#This Row],[کد کالا]],Table4[کد کالا],0),1)),"جدید")</f>
        <v>1212</v>
      </c>
      <c r="F583" s="12">
        <f>IFERROR((INDEX(Table4[],MATCH(JADID[[#This Row],[کد کالا]],Table4[کد کالا],0),5)),"جدید")</f>
        <v>1920000</v>
      </c>
    </row>
    <row r="584" spans="1:6" ht="15" customHeight="1" x14ac:dyDescent="0.25">
      <c r="A584" s="33">
        <v>1800000</v>
      </c>
      <c r="B584" s="33" t="s">
        <v>5</v>
      </c>
      <c r="C584" s="40" t="s">
        <v>2543</v>
      </c>
      <c r="D584" s="33" t="s">
        <v>2179</v>
      </c>
      <c r="E584" s="33">
        <f>IFERROR((INDEX(Table4[],MATCH(JADID[[#This Row],[کد کالا]],Table4[کد کالا],0),1)),"جدید")</f>
        <v>1213</v>
      </c>
      <c r="F584" s="12">
        <f>IFERROR((INDEX(Table4[],MATCH(JADID[[#This Row],[کد کالا]],Table4[کد کالا],0),5)),"جدید")</f>
        <v>1800000</v>
      </c>
    </row>
    <row r="585" spans="1:6" ht="15" customHeight="1" x14ac:dyDescent="0.25">
      <c r="A585" s="34">
        <v>2030000</v>
      </c>
      <c r="B585" s="34" t="s">
        <v>29</v>
      </c>
      <c r="C585" s="41" t="s">
        <v>933</v>
      </c>
      <c r="D585" s="34" t="s">
        <v>934</v>
      </c>
      <c r="E585" s="34">
        <f>IFERROR((INDEX(Table4[],MATCH(JADID[[#This Row],[کد کالا]],Table4[کد کالا],0),1)),"جدید")</f>
        <v>406</v>
      </c>
      <c r="F585" s="12">
        <f>IFERROR((INDEX(Table4[],MATCH(JADID[[#This Row],[کد کالا]],Table4[کد کالا],0),5)),"جدید")</f>
        <v>2030000</v>
      </c>
    </row>
    <row r="586" spans="1:6" ht="15" customHeight="1" x14ac:dyDescent="0.25">
      <c r="A586" s="33">
        <v>1840000</v>
      </c>
      <c r="B586" s="33" t="s">
        <v>6</v>
      </c>
      <c r="C586" s="40" t="s">
        <v>2544</v>
      </c>
      <c r="D586" s="33" t="s">
        <v>2180</v>
      </c>
      <c r="E586" s="33">
        <f>IFERROR((INDEX(Table4[],MATCH(JADID[[#This Row],[کد کالا]],Table4[کد کالا],0),1)),"جدید")</f>
        <v>1214</v>
      </c>
      <c r="F586" s="12">
        <f>IFERROR((INDEX(Table4[],MATCH(JADID[[#This Row],[کد کالا]],Table4[کد کالا],0),5)),"جدید")</f>
        <v>1840000</v>
      </c>
    </row>
    <row r="587" spans="1:6" ht="15" customHeight="1" x14ac:dyDescent="0.25">
      <c r="A587" s="34">
        <v>1296000</v>
      </c>
      <c r="B587" s="34" t="s">
        <v>29</v>
      </c>
      <c r="C587" s="41" t="s">
        <v>2545</v>
      </c>
      <c r="D587" s="34" t="s">
        <v>2181</v>
      </c>
      <c r="E587" s="34">
        <f>IFERROR((INDEX(Table4[],MATCH(JADID[[#This Row],[کد کالا]],Table4[کد کالا],0),1)),"جدید")</f>
        <v>1215</v>
      </c>
      <c r="F587" s="12">
        <f>IFERROR((INDEX(Table4[],MATCH(JADID[[#This Row],[کد کالا]],Table4[کد کالا],0),5)),"جدید")</f>
        <v>1296000</v>
      </c>
    </row>
    <row r="588" spans="1:6" ht="15" customHeight="1" x14ac:dyDescent="0.25">
      <c r="A588" s="33">
        <v>3040000</v>
      </c>
      <c r="B588" s="33" t="s">
        <v>6</v>
      </c>
      <c r="C588" s="40" t="s">
        <v>937</v>
      </c>
      <c r="D588" s="33" t="s">
        <v>938</v>
      </c>
      <c r="E588" s="33">
        <f>IFERROR((INDEX(Table4[],MATCH(JADID[[#This Row],[کد کالا]],Table4[کد کالا],0),1)),"جدید")</f>
        <v>408</v>
      </c>
      <c r="F588" s="12">
        <f>IFERROR((INDEX(Table4[],MATCH(JADID[[#This Row],[کد کالا]],Table4[کد کالا],0),5)),"جدید")</f>
        <v>3040000</v>
      </c>
    </row>
    <row r="589" spans="1:6" ht="15" customHeight="1" x14ac:dyDescent="0.25">
      <c r="A589" s="34">
        <v>2480000</v>
      </c>
      <c r="B589" s="34" t="s">
        <v>29</v>
      </c>
      <c r="C589" s="41" t="s">
        <v>939</v>
      </c>
      <c r="D589" s="34" t="s">
        <v>940</v>
      </c>
      <c r="E589" s="34">
        <f>IFERROR((INDEX(Table4[],MATCH(JADID[[#This Row],[کد کالا]],Table4[کد کالا],0),1)),"جدید")</f>
        <v>409</v>
      </c>
      <c r="F589" s="12">
        <f>IFERROR((INDEX(Table4[],MATCH(JADID[[#This Row],[کد کالا]],Table4[کد کالا],0),5)),"جدید")</f>
        <v>2480000</v>
      </c>
    </row>
    <row r="590" spans="1:6" ht="15" customHeight="1" x14ac:dyDescent="0.25">
      <c r="A590" s="33">
        <v>4702500</v>
      </c>
      <c r="B590" s="33" t="s">
        <v>26</v>
      </c>
      <c r="C590" s="40" t="s">
        <v>941</v>
      </c>
      <c r="D590" s="33" t="s">
        <v>942</v>
      </c>
      <c r="E590" s="33">
        <f>IFERROR((INDEX(Table4[],MATCH(JADID[[#This Row],[کد کالا]],Table4[کد کالا],0),1)),"جدید")</f>
        <v>833</v>
      </c>
      <c r="F590" s="12">
        <f>IFERROR((INDEX(Table4[],MATCH(JADID[[#This Row],[کد کالا]],Table4[کد کالا],0),5)),"جدید")</f>
        <v>4702500</v>
      </c>
    </row>
    <row r="591" spans="1:6" ht="15" customHeight="1" x14ac:dyDescent="0.25">
      <c r="A591" s="34">
        <v>2800000</v>
      </c>
      <c r="B591" s="34" t="s">
        <v>29</v>
      </c>
      <c r="C591" s="41" t="s">
        <v>943</v>
      </c>
      <c r="D591" s="34" t="s">
        <v>944</v>
      </c>
      <c r="E591" s="34">
        <f>IFERROR((INDEX(Table4[],MATCH(JADID[[#This Row],[کد کالا]],Table4[کد کالا],0),1)),"جدید")</f>
        <v>410</v>
      </c>
      <c r="F591" s="12">
        <f>IFERROR((INDEX(Table4[],MATCH(JADID[[#This Row],[کد کالا]],Table4[کد کالا],0),5)),"جدید")</f>
        <v>2800000</v>
      </c>
    </row>
    <row r="592" spans="1:6" ht="15" customHeight="1" x14ac:dyDescent="0.25">
      <c r="A592" s="33">
        <v>1280000</v>
      </c>
      <c r="B592" s="33" t="s">
        <v>29</v>
      </c>
      <c r="C592" s="40" t="s">
        <v>2546</v>
      </c>
      <c r="D592" s="33" t="s">
        <v>2182</v>
      </c>
      <c r="E592" s="33">
        <f>IFERROR((INDEX(Table4[],MATCH(JADID[[#This Row],[کد کالا]],Table4[کد کالا],0),1)),"جدید")</f>
        <v>1216</v>
      </c>
      <c r="F592" s="12">
        <f>IFERROR((INDEX(Table4[],MATCH(JADID[[#This Row],[کد کالا]],Table4[کد کالا],0),5)),"جدید")</f>
        <v>1280000</v>
      </c>
    </row>
    <row r="593" spans="1:6" ht="15" customHeight="1" x14ac:dyDescent="0.25">
      <c r="A593" s="34">
        <v>1520000</v>
      </c>
      <c r="B593" s="34" t="s">
        <v>6</v>
      </c>
      <c r="C593" s="41" t="s">
        <v>2547</v>
      </c>
      <c r="D593" s="34" t="s">
        <v>2183</v>
      </c>
      <c r="E593" s="34">
        <f>IFERROR((INDEX(Table4[],MATCH(JADID[[#This Row],[کد کالا]],Table4[کد کالا],0),1)),"جدید")</f>
        <v>1217</v>
      </c>
      <c r="F593" s="12">
        <f>IFERROR((INDEX(Table4[],MATCH(JADID[[#This Row],[کد کالا]],Table4[کد کالا],0),5)),"جدید")</f>
        <v>1520000</v>
      </c>
    </row>
    <row r="594" spans="1:6" ht="15" customHeight="1" x14ac:dyDescent="0.25">
      <c r="A594" s="33">
        <v>840000</v>
      </c>
      <c r="B594" s="33" t="s">
        <v>65</v>
      </c>
      <c r="C594" s="40" t="s">
        <v>2548</v>
      </c>
      <c r="D594" s="33" t="s">
        <v>2184</v>
      </c>
      <c r="E594" s="33">
        <f>IFERROR((INDEX(Table4[],MATCH(JADID[[#This Row],[کد کالا]],Table4[کد کالا],0),1)),"جدید")</f>
        <v>1218</v>
      </c>
      <c r="F594" s="12">
        <f>IFERROR((INDEX(Table4[],MATCH(JADID[[#This Row],[کد کالا]],Table4[کد کالا],0),5)),"جدید")</f>
        <v>840000</v>
      </c>
    </row>
    <row r="595" spans="1:6" ht="15" customHeight="1" x14ac:dyDescent="0.25">
      <c r="A595" s="34">
        <v>1800000</v>
      </c>
      <c r="B595" s="34" t="s">
        <v>5</v>
      </c>
      <c r="C595" s="41" t="s">
        <v>2549</v>
      </c>
      <c r="D595" s="34" t="s">
        <v>2185</v>
      </c>
      <c r="E595" s="34">
        <f>IFERROR((INDEX(Table4[],MATCH(JADID[[#This Row],[کد کالا]],Table4[کد کالا],0),1)),"جدید")</f>
        <v>1219</v>
      </c>
      <c r="F595" s="12">
        <f>IFERROR((INDEX(Table4[],MATCH(JADID[[#This Row],[کد کالا]],Table4[کد کالا],0),5)),"جدید")</f>
        <v>1800000</v>
      </c>
    </row>
    <row r="596" spans="1:6" ht="15" customHeight="1" x14ac:dyDescent="0.25">
      <c r="A596" s="33">
        <v>1425000</v>
      </c>
      <c r="B596" s="33" t="s">
        <v>29</v>
      </c>
      <c r="C596" s="40" t="s">
        <v>1922</v>
      </c>
      <c r="D596" s="33" t="s">
        <v>1923</v>
      </c>
      <c r="E596" s="33">
        <f>IFERROR((INDEX(Table4[],MATCH(JADID[[#This Row],[کد کالا]],Table4[کد کالا],0),1)),"جدید")</f>
        <v>1220</v>
      </c>
      <c r="F596" s="12">
        <f>IFERROR((INDEX(Table4[],MATCH(JADID[[#This Row],[کد کالا]],Table4[کد کالا],0),5)),"جدید")</f>
        <v>1425000</v>
      </c>
    </row>
    <row r="597" spans="1:6" ht="15" customHeight="1" x14ac:dyDescent="0.25">
      <c r="A597" s="34">
        <v>2400000</v>
      </c>
      <c r="B597" s="34" t="s">
        <v>29</v>
      </c>
      <c r="C597" s="41" t="s">
        <v>945</v>
      </c>
      <c r="D597" s="34" t="s">
        <v>946</v>
      </c>
      <c r="E597" s="34">
        <f>IFERROR((INDEX(Table4[],MATCH(JADID[[#This Row],[کد کالا]],Table4[کد کالا],0),1)),"جدید")</f>
        <v>411</v>
      </c>
      <c r="F597" s="12">
        <f>IFERROR((INDEX(Table4[],MATCH(JADID[[#This Row],[کد کالا]],Table4[کد کالا],0),5)),"جدید")</f>
        <v>2400000</v>
      </c>
    </row>
    <row r="598" spans="1:6" ht="15" customHeight="1" x14ac:dyDescent="0.25">
      <c r="A598" s="33">
        <v>710000</v>
      </c>
      <c r="B598" s="33" t="s">
        <v>29</v>
      </c>
      <c r="C598" s="40" t="s">
        <v>947</v>
      </c>
      <c r="D598" s="33" t="s">
        <v>948</v>
      </c>
      <c r="E598" s="33">
        <f>IFERROR((INDEX(Table4[],MATCH(JADID[[#This Row],[کد کالا]],Table4[کد کالا],0),1)),"جدید")</f>
        <v>412</v>
      </c>
      <c r="F598" s="12">
        <f>IFERROR((INDEX(Table4[],MATCH(JADID[[#This Row],[کد کالا]],Table4[کد کالا],0),5)),"جدید")</f>
        <v>710000</v>
      </c>
    </row>
    <row r="599" spans="1:6" ht="15" customHeight="1" x14ac:dyDescent="0.25">
      <c r="A599" s="34">
        <v>2280000</v>
      </c>
      <c r="B599" s="34" t="s">
        <v>29</v>
      </c>
      <c r="C599" s="41" t="s">
        <v>949</v>
      </c>
      <c r="D599" s="34" t="s">
        <v>950</v>
      </c>
      <c r="E599" s="34">
        <f>IFERROR((INDEX(Table4[],MATCH(JADID[[#This Row],[کد کالا]],Table4[کد کالا],0),1)),"جدید")</f>
        <v>413</v>
      </c>
      <c r="F599" s="12">
        <f>IFERROR((INDEX(Table4[],MATCH(JADID[[#This Row],[کد کالا]],Table4[کد کالا],0),5)),"جدید")</f>
        <v>2280000</v>
      </c>
    </row>
    <row r="600" spans="1:6" ht="15" customHeight="1" x14ac:dyDescent="0.25">
      <c r="A600" s="33">
        <v>2805000</v>
      </c>
      <c r="B600" s="33" t="s">
        <v>5</v>
      </c>
      <c r="C600" s="40" t="s">
        <v>951</v>
      </c>
      <c r="D600" s="33" t="s">
        <v>952</v>
      </c>
      <c r="E600" s="33">
        <f>IFERROR((INDEX(Table4[],MATCH(JADID[[#This Row],[کد کالا]],Table4[کد کالا],0),1)),"جدید")</f>
        <v>834</v>
      </c>
      <c r="F600" s="12">
        <f>IFERROR((INDEX(Table4[],MATCH(JADID[[#This Row],[کد کالا]],Table4[کد کالا],0),5)),"جدید")</f>
        <v>2805000</v>
      </c>
    </row>
    <row r="601" spans="1:6" ht="15" customHeight="1" x14ac:dyDescent="0.25">
      <c r="A601" s="34">
        <v>3412500</v>
      </c>
      <c r="B601" s="34" t="s">
        <v>6</v>
      </c>
      <c r="C601" s="41" t="s">
        <v>953</v>
      </c>
      <c r="D601" s="34" t="s">
        <v>954</v>
      </c>
      <c r="E601" s="34">
        <f>IFERROR((INDEX(Table4[],MATCH(JADID[[#This Row],[کد کالا]],Table4[کد کالا],0),1)),"جدید")</f>
        <v>835</v>
      </c>
      <c r="F601" s="12">
        <f>IFERROR((INDEX(Table4[],MATCH(JADID[[#This Row],[کد کالا]],Table4[کد کالا],0),5)),"جدید")</f>
        <v>3412500</v>
      </c>
    </row>
    <row r="602" spans="1:6" ht="15" customHeight="1" x14ac:dyDescent="0.25">
      <c r="A602" s="33">
        <v>4500000</v>
      </c>
      <c r="B602" s="33" t="s">
        <v>36</v>
      </c>
      <c r="C602" s="40" t="s">
        <v>2550</v>
      </c>
      <c r="D602" s="33" t="s">
        <v>2186</v>
      </c>
      <c r="E602" s="33">
        <f>IFERROR((INDEX(Table4[],MATCH(JADID[[#This Row],[کد کالا]],Table4[کد کالا],0),1)),"جدید")</f>
        <v>1221</v>
      </c>
      <c r="F602" s="12">
        <f>IFERROR((INDEX(Table4[],MATCH(JADID[[#This Row],[کد کالا]],Table4[کد کالا],0),5)),"جدید")</f>
        <v>4500000</v>
      </c>
    </row>
    <row r="603" spans="1:6" ht="15" customHeight="1" x14ac:dyDescent="0.25">
      <c r="A603" s="34">
        <v>5850000</v>
      </c>
      <c r="B603" s="34" t="s">
        <v>32</v>
      </c>
      <c r="C603" s="41" t="s">
        <v>2551</v>
      </c>
      <c r="D603" s="34" t="s">
        <v>2187</v>
      </c>
      <c r="E603" s="34">
        <f>IFERROR((INDEX(Table4[],MATCH(JADID[[#This Row],[کد کالا]],Table4[کد کالا],0),1)),"جدید")</f>
        <v>1222</v>
      </c>
      <c r="F603" s="12">
        <f>IFERROR((INDEX(Table4[],MATCH(JADID[[#This Row],[کد کالا]],Table4[کد کالا],0),5)),"جدید")</f>
        <v>5850000</v>
      </c>
    </row>
    <row r="604" spans="1:6" ht="15" customHeight="1" x14ac:dyDescent="0.25">
      <c r="A604" s="33">
        <v>3000000</v>
      </c>
      <c r="B604" s="33" t="s">
        <v>6</v>
      </c>
      <c r="C604" s="40" t="s">
        <v>2552</v>
      </c>
      <c r="D604" s="33" t="s">
        <v>2188</v>
      </c>
      <c r="E604" s="33">
        <f>IFERROR((INDEX(Table4[],MATCH(JADID[[#This Row],[کد کالا]],Table4[کد کالا],0),1)),"جدید")</f>
        <v>1223</v>
      </c>
      <c r="F604" s="12">
        <f>IFERROR((INDEX(Table4[],MATCH(JADID[[#This Row],[کد کالا]],Table4[کد کالا],0),5)),"جدید")</f>
        <v>3000000</v>
      </c>
    </row>
    <row r="605" spans="1:6" ht="15" customHeight="1" x14ac:dyDescent="0.25">
      <c r="A605" s="34">
        <v>1500000</v>
      </c>
      <c r="B605" s="34" t="s">
        <v>5</v>
      </c>
      <c r="C605" s="41" t="s">
        <v>955</v>
      </c>
      <c r="D605" s="34" t="s">
        <v>956</v>
      </c>
      <c r="E605" s="34">
        <f>IFERROR((INDEX(Table4[],MATCH(JADID[[#This Row],[کد کالا]],Table4[کد کالا],0),1)),"جدید")</f>
        <v>414</v>
      </c>
      <c r="F605" s="12">
        <f>IFERROR((INDEX(Table4[],MATCH(JADID[[#This Row],[کد کالا]],Table4[کد کالا],0),5)),"جدید")</f>
        <v>1500000</v>
      </c>
    </row>
    <row r="606" spans="1:6" ht="15" customHeight="1" x14ac:dyDescent="0.25">
      <c r="A606" s="33">
        <v>645000</v>
      </c>
      <c r="B606" s="33" t="s">
        <v>33</v>
      </c>
      <c r="C606" s="40" t="s">
        <v>2553</v>
      </c>
      <c r="D606" s="33" t="s">
        <v>2189</v>
      </c>
      <c r="E606" s="33">
        <f>IFERROR((INDEX(Table4[],MATCH(JADID[[#This Row],[کد کالا]],Table4[کد کالا],0),1)),"جدید")</f>
        <v>1224</v>
      </c>
      <c r="F606" s="12">
        <f>IFERROR((INDEX(Table4[],MATCH(JADID[[#This Row],[کد کالا]],Table4[کد کالا],0),5)),"جدید")</f>
        <v>645000</v>
      </c>
    </row>
    <row r="607" spans="1:6" ht="15" customHeight="1" x14ac:dyDescent="0.25">
      <c r="A607" s="34">
        <v>6750000</v>
      </c>
      <c r="B607" s="34" t="s">
        <v>16</v>
      </c>
      <c r="C607" s="41" t="s">
        <v>2554</v>
      </c>
      <c r="D607" s="34" t="s">
        <v>2190</v>
      </c>
      <c r="E607" s="34">
        <f>IFERROR((INDEX(Table4[],MATCH(JADID[[#This Row],[کد کالا]],Table4[کد کالا],0),1)),"جدید")</f>
        <v>1225</v>
      </c>
      <c r="F607" s="12">
        <f>IFERROR((INDEX(Table4[],MATCH(JADID[[#This Row],[کد کالا]],Table4[کد کالا],0),5)),"جدید")</f>
        <v>6750000</v>
      </c>
    </row>
    <row r="608" spans="1:6" ht="15" customHeight="1" x14ac:dyDescent="0.25">
      <c r="A608" s="33">
        <v>2800000</v>
      </c>
      <c r="B608" s="33" t="s">
        <v>6</v>
      </c>
      <c r="C608" s="40" t="s">
        <v>2555</v>
      </c>
      <c r="D608" s="33" t="s">
        <v>2191</v>
      </c>
      <c r="E608" s="33">
        <f>IFERROR((INDEX(Table4[],MATCH(JADID[[#This Row],[کد کالا]],Table4[کد کالا],0),1)),"جدید")</f>
        <v>1226</v>
      </c>
      <c r="F608" s="12">
        <f>IFERROR((INDEX(Table4[],MATCH(JADID[[#This Row],[کد کالا]],Table4[کد کالا],0),5)),"جدید")</f>
        <v>2800000</v>
      </c>
    </row>
    <row r="609" spans="1:6" ht="15" customHeight="1" x14ac:dyDescent="0.25">
      <c r="A609" s="34">
        <v>2240000</v>
      </c>
      <c r="B609" s="34" t="s">
        <v>16</v>
      </c>
      <c r="C609" s="41" t="s">
        <v>957</v>
      </c>
      <c r="D609" s="34" t="s">
        <v>958</v>
      </c>
      <c r="E609" s="34">
        <f>IFERROR((INDEX(Table4[],MATCH(JADID[[#This Row],[کد کالا]],Table4[کد کالا],0),1)),"جدید")</f>
        <v>415</v>
      </c>
      <c r="F609" s="12">
        <f>IFERROR((INDEX(Table4[],MATCH(JADID[[#This Row],[کد کالا]],Table4[کد کالا],0),5)),"جدید")</f>
        <v>2240000</v>
      </c>
    </row>
    <row r="610" spans="1:6" ht="15" customHeight="1" x14ac:dyDescent="0.25">
      <c r="A610" s="33">
        <v>4000000</v>
      </c>
      <c r="B610" s="33" t="s">
        <v>6</v>
      </c>
      <c r="C610" s="40" t="s">
        <v>959</v>
      </c>
      <c r="D610" s="33" t="s">
        <v>960</v>
      </c>
      <c r="E610" s="33">
        <f>IFERROR((INDEX(Table4[],MATCH(JADID[[#This Row],[کد کالا]],Table4[کد کالا],0),1)),"جدید")</f>
        <v>416</v>
      </c>
      <c r="F610" s="12">
        <f>IFERROR((INDEX(Table4[],MATCH(JADID[[#This Row],[کد کالا]],Table4[کد کالا],0),5)),"جدید")</f>
        <v>4000000</v>
      </c>
    </row>
    <row r="611" spans="1:6" ht="15" customHeight="1" x14ac:dyDescent="0.25">
      <c r="A611" s="34">
        <v>1000000</v>
      </c>
      <c r="B611" s="34" t="s">
        <v>116</v>
      </c>
      <c r="C611" s="41" t="s">
        <v>961</v>
      </c>
      <c r="D611" s="34" t="s">
        <v>962</v>
      </c>
      <c r="E611" s="34">
        <f>IFERROR((INDEX(Table4[],MATCH(JADID[[#This Row],[کد کالا]],Table4[کد کالا],0),1)),"جدید")</f>
        <v>417</v>
      </c>
      <c r="F611" s="12">
        <f>IFERROR((INDEX(Table4[],MATCH(JADID[[#This Row],[کد کالا]],Table4[کد کالا],0),5)),"جدید")</f>
        <v>1000000</v>
      </c>
    </row>
    <row r="612" spans="1:6" ht="15" customHeight="1" x14ac:dyDescent="0.25">
      <c r="A612" s="33">
        <v>560000</v>
      </c>
      <c r="B612" s="33" t="s">
        <v>33</v>
      </c>
      <c r="C612" s="40" t="s">
        <v>965</v>
      </c>
      <c r="D612" s="33" t="s">
        <v>966</v>
      </c>
      <c r="E612" s="33">
        <f>IFERROR((INDEX(Table4[],MATCH(JADID[[#This Row],[کد کالا]],Table4[کد کالا],0),1)),"جدید")</f>
        <v>419</v>
      </c>
      <c r="F612" s="12">
        <f>IFERROR((INDEX(Table4[],MATCH(JADID[[#This Row],[کد کالا]],Table4[کد کالا],0),5)),"جدید")</f>
        <v>560000</v>
      </c>
    </row>
    <row r="613" spans="1:6" ht="15" customHeight="1" x14ac:dyDescent="0.25">
      <c r="A613" s="34">
        <v>96000</v>
      </c>
      <c r="B613" s="34" t="s">
        <v>664</v>
      </c>
      <c r="C613" s="41" t="s">
        <v>2556</v>
      </c>
      <c r="D613" s="34" t="s">
        <v>1924</v>
      </c>
      <c r="E613" s="34">
        <f>IFERROR((INDEX(Table4[],MATCH(JADID[[#This Row],[کد کالا]],Table4[کد کالا],0),1)),"جدید")</f>
        <v>1227</v>
      </c>
      <c r="F613" s="12">
        <f>IFERROR((INDEX(Table4[],MATCH(JADID[[#This Row],[کد کالا]],Table4[کد کالا],0),5)),"جدید")</f>
        <v>96000</v>
      </c>
    </row>
    <row r="614" spans="1:6" ht="15" customHeight="1" x14ac:dyDescent="0.25">
      <c r="A614" s="33">
        <v>400000</v>
      </c>
      <c r="B614" s="33" t="s">
        <v>100</v>
      </c>
      <c r="C614" s="40" t="s">
        <v>967</v>
      </c>
      <c r="D614" s="33" t="s">
        <v>968</v>
      </c>
      <c r="E614" s="33">
        <f>IFERROR((INDEX(Table4[],MATCH(JADID[[#This Row],[کد کالا]],Table4[کد کالا],0),1)),"جدید")</f>
        <v>420</v>
      </c>
      <c r="F614" s="12">
        <f>IFERROR((INDEX(Table4[],MATCH(JADID[[#This Row],[کد کالا]],Table4[کد کالا],0),5)),"جدید")</f>
        <v>400000</v>
      </c>
    </row>
    <row r="615" spans="1:6" ht="15" customHeight="1" x14ac:dyDescent="0.25">
      <c r="A615" s="34">
        <v>150000</v>
      </c>
      <c r="B615" s="34" t="s">
        <v>246</v>
      </c>
      <c r="C615" s="41" t="s">
        <v>969</v>
      </c>
      <c r="D615" s="34" t="s">
        <v>970</v>
      </c>
      <c r="E615" s="34">
        <f>IFERROR((INDEX(Table4[],MATCH(JADID[[#This Row],[کد کالا]],Table4[کد کالا],0),1)),"جدید")</f>
        <v>421</v>
      </c>
      <c r="F615" s="12">
        <f>IFERROR((INDEX(Table4[],MATCH(JADID[[#This Row],[کد کالا]],Table4[کد کالا],0),5)),"جدید")</f>
        <v>150000</v>
      </c>
    </row>
    <row r="616" spans="1:6" ht="15" customHeight="1" x14ac:dyDescent="0.25">
      <c r="A616" s="33">
        <v>600000</v>
      </c>
      <c r="B616" s="33" t="s">
        <v>116</v>
      </c>
      <c r="C616" s="40" t="s">
        <v>971</v>
      </c>
      <c r="D616" s="33" t="s">
        <v>972</v>
      </c>
      <c r="E616" s="33">
        <f>IFERROR((INDEX(Table4[],MATCH(JADID[[#This Row],[کد کالا]],Table4[کد کالا],0),1)),"جدید")</f>
        <v>422</v>
      </c>
      <c r="F616" s="12">
        <f>IFERROR((INDEX(Table4[],MATCH(JADID[[#This Row],[کد کالا]],Table4[کد کالا],0),5)),"جدید")</f>
        <v>600000</v>
      </c>
    </row>
    <row r="617" spans="1:6" ht="15" customHeight="1" x14ac:dyDescent="0.25">
      <c r="A617" s="34">
        <v>115000</v>
      </c>
      <c r="B617" s="34" t="s">
        <v>100</v>
      </c>
      <c r="C617" s="41" t="s">
        <v>2557</v>
      </c>
      <c r="D617" s="34" t="s">
        <v>2192</v>
      </c>
      <c r="E617" s="34">
        <f>IFERROR((INDEX(Table4[],MATCH(JADID[[#This Row],[کد کالا]],Table4[کد کالا],0),1)),"جدید")</f>
        <v>1228</v>
      </c>
      <c r="F617" s="12">
        <f>IFERROR((INDEX(Table4[],MATCH(JADID[[#This Row],[کد کالا]],Table4[کد کالا],0),5)),"جدید")</f>
        <v>115000</v>
      </c>
    </row>
    <row r="618" spans="1:6" ht="15" customHeight="1" x14ac:dyDescent="0.25">
      <c r="A618" s="33">
        <v>116250</v>
      </c>
      <c r="B618" s="33" t="s">
        <v>100</v>
      </c>
      <c r="C618" s="40" t="s">
        <v>2558</v>
      </c>
      <c r="D618" s="33" t="s">
        <v>2193</v>
      </c>
      <c r="E618" s="33">
        <f>IFERROR((INDEX(Table4[],MATCH(JADID[[#This Row],[کد کالا]],Table4[کد کالا],0),1)),"جدید")</f>
        <v>1229</v>
      </c>
      <c r="F618" s="12">
        <f>IFERROR((INDEX(Table4[],MATCH(JADID[[#This Row],[کد کالا]],Table4[کد کالا],0),5)),"جدید")</f>
        <v>116250</v>
      </c>
    </row>
    <row r="619" spans="1:6" ht="15" customHeight="1" x14ac:dyDescent="0.25">
      <c r="A619" s="34">
        <v>2480000</v>
      </c>
      <c r="B619" s="34" t="s">
        <v>6</v>
      </c>
      <c r="C619" s="41" t="s">
        <v>975</v>
      </c>
      <c r="D619" s="34" t="s">
        <v>976</v>
      </c>
      <c r="E619" s="34">
        <f>IFERROR((INDEX(Table4[],MATCH(JADID[[#This Row],[کد کالا]],Table4[کد کالا],0),1)),"جدید")</f>
        <v>424</v>
      </c>
      <c r="F619" s="12">
        <f>IFERROR((INDEX(Table4[],MATCH(JADID[[#This Row],[کد کالا]],Table4[کد کالا],0),5)),"جدید")</f>
        <v>2480000</v>
      </c>
    </row>
    <row r="620" spans="1:6" ht="15" customHeight="1" x14ac:dyDescent="0.25">
      <c r="A620" s="33">
        <v>1920000</v>
      </c>
      <c r="B620" s="33" t="s">
        <v>29</v>
      </c>
      <c r="C620" s="40" t="s">
        <v>977</v>
      </c>
      <c r="D620" s="33" t="s">
        <v>978</v>
      </c>
      <c r="E620" s="33">
        <f>IFERROR((INDEX(Table4[],MATCH(JADID[[#This Row],[کد کالا]],Table4[کد کالا],0),1)),"جدید")</f>
        <v>425</v>
      </c>
      <c r="F620" s="12">
        <f>IFERROR((INDEX(Table4[],MATCH(JADID[[#This Row],[کد کالا]],Table4[کد کالا],0),5)),"جدید")</f>
        <v>1920000</v>
      </c>
    </row>
    <row r="621" spans="1:6" ht="15" customHeight="1" x14ac:dyDescent="0.25">
      <c r="A621" s="34">
        <v>952500</v>
      </c>
      <c r="B621" s="34" t="s">
        <v>979</v>
      </c>
      <c r="C621" s="41" t="s">
        <v>980</v>
      </c>
      <c r="D621" s="34" t="s">
        <v>981</v>
      </c>
      <c r="E621" s="34">
        <f>IFERROR((INDEX(Table4[],MATCH(JADID[[#This Row],[کد کالا]],Table4[کد کالا],0),1)),"جدید")</f>
        <v>836</v>
      </c>
      <c r="F621" s="12">
        <f>IFERROR((INDEX(Table4[],MATCH(JADID[[#This Row],[کد کالا]],Table4[کد کالا],0),5)),"جدید")</f>
        <v>952500</v>
      </c>
    </row>
    <row r="622" spans="1:6" ht="15" customHeight="1" x14ac:dyDescent="0.25">
      <c r="A622" s="33">
        <v>3450000</v>
      </c>
      <c r="B622" s="33" t="s">
        <v>19</v>
      </c>
      <c r="C622" s="40" t="s">
        <v>2559</v>
      </c>
      <c r="D622" s="33" t="s">
        <v>2194</v>
      </c>
      <c r="E622" s="33">
        <f>IFERROR((INDEX(Table4[],MATCH(JADID[[#This Row],[کد کالا]],Table4[کد کالا],0),1)),"جدید")</f>
        <v>1230</v>
      </c>
      <c r="F622" s="12">
        <f>IFERROR((INDEX(Table4[],MATCH(JADID[[#This Row],[کد کالا]],Table4[کد کالا],0),5)),"جدید")</f>
        <v>3450000</v>
      </c>
    </row>
    <row r="623" spans="1:6" ht="15" customHeight="1" x14ac:dyDescent="0.25">
      <c r="A623" s="34">
        <v>2100000</v>
      </c>
      <c r="B623" s="34" t="s">
        <v>6</v>
      </c>
      <c r="C623" s="41" t="s">
        <v>2560</v>
      </c>
      <c r="D623" s="34" t="s">
        <v>2195</v>
      </c>
      <c r="E623" s="34">
        <f>IFERROR((INDEX(Table4[],MATCH(JADID[[#This Row],[کد کالا]],Table4[کد کالا],0),1)),"جدید")</f>
        <v>1231</v>
      </c>
      <c r="F623" s="12">
        <f>IFERROR((INDEX(Table4[],MATCH(JADID[[#This Row],[کد کالا]],Table4[کد کالا],0),5)),"جدید")</f>
        <v>2100000</v>
      </c>
    </row>
    <row r="624" spans="1:6" ht="15" customHeight="1" x14ac:dyDescent="0.25">
      <c r="A624" s="33">
        <v>1650000</v>
      </c>
      <c r="B624" s="33" t="s">
        <v>6</v>
      </c>
      <c r="C624" s="40" t="s">
        <v>982</v>
      </c>
      <c r="D624" s="33" t="s">
        <v>983</v>
      </c>
      <c r="E624" s="33">
        <f>IFERROR((INDEX(Table4[],MATCH(JADID[[#This Row],[کد کالا]],Table4[کد کالا],0),1)),"جدید")</f>
        <v>837</v>
      </c>
      <c r="F624" s="12">
        <f>IFERROR((INDEX(Table4[],MATCH(JADID[[#This Row],[کد کالا]],Table4[کد کالا],0),5)),"جدید")</f>
        <v>1650000</v>
      </c>
    </row>
    <row r="625" spans="1:6" ht="15" customHeight="1" x14ac:dyDescent="0.25">
      <c r="A625" s="34">
        <v>202500</v>
      </c>
      <c r="B625" s="34" t="s">
        <v>65</v>
      </c>
      <c r="C625" s="41" t="s">
        <v>2561</v>
      </c>
      <c r="D625" s="34" t="s">
        <v>2196</v>
      </c>
      <c r="E625" s="34">
        <f>IFERROR((INDEX(Table4[],MATCH(JADID[[#This Row],[کد کالا]],Table4[کد کالا],0),1)),"جدید")</f>
        <v>1232</v>
      </c>
      <c r="F625" s="12">
        <f>IFERROR((INDEX(Table4[],MATCH(JADID[[#This Row],[کد کالا]],Table4[کد کالا],0),5)),"جدید")</f>
        <v>202500</v>
      </c>
    </row>
    <row r="626" spans="1:6" ht="15" customHeight="1" x14ac:dyDescent="0.25">
      <c r="A626" s="33">
        <v>2250000</v>
      </c>
      <c r="B626" s="33" t="s">
        <v>6</v>
      </c>
      <c r="C626" s="40" t="s">
        <v>984</v>
      </c>
      <c r="D626" s="33" t="s">
        <v>985</v>
      </c>
      <c r="E626" s="33">
        <f>IFERROR((INDEX(Table4[],MATCH(JADID[[#This Row],[کد کالا]],Table4[کد کالا],0),1)),"جدید")</f>
        <v>838</v>
      </c>
      <c r="F626" s="12">
        <f>IFERROR((INDEX(Table4[],MATCH(JADID[[#This Row],[کد کالا]],Table4[کد کالا],0),5)),"جدید")</f>
        <v>2250000</v>
      </c>
    </row>
    <row r="627" spans="1:6" ht="15" customHeight="1" x14ac:dyDescent="0.25">
      <c r="A627" s="34">
        <v>6375000</v>
      </c>
      <c r="B627" s="34" t="s">
        <v>19</v>
      </c>
      <c r="C627" s="41" t="s">
        <v>986</v>
      </c>
      <c r="D627" s="34" t="s">
        <v>987</v>
      </c>
      <c r="E627" s="34">
        <f>IFERROR((INDEX(Table4[],MATCH(JADID[[#This Row],[کد کالا]],Table4[کد کالا],0),1)),"جدید")</f>
        <v>839</v>
      </c>
      <c r="F627" s="12">
        <f>IFERROR((INDEX(Table4[],MATCH(JADID[[#This Row],[کد کالا]],Table4[کد کالا],0),5)),"جدید")</f>
        <v>6375000</v>
      </c>
    </row>
    <row r="628" spans="1:6" ht="15" customHeight="1" x14ac:dyDescent="0.25">
      <c r="A628" s="33">
        <v>4200000</v>
      </c>
      <c r="B628" s="33" t="s">
        <v>6</v>
      </c>
      <c r="C628" s="40" t="s">
        <v>988</v>
      </c>
      <c r="D628" s="33" t="s">
        <v>989</v>
      </c>
      <c r="E628" s="33">
        <f>IFERROR((INDEX(Table4[],MATCH(JADID[[#This Row],[کد کالا]],Table4[کد کالا],0),1)),"جدید")</f>
        <v>427</v>
      </c>
      <c r="F628" s="12">
        <f>IFERROR((INDEX(Table4[],MATCH(JADID[[#This Row],[کد کالا]],Table4[کد کالا],0),5)),"جدید")</f>
        <v>4200000</v>
      </c>
    </row>
    <row r="629" spans="1:6" ht="15" customHeight="1" x14ac:dyDescent="0.25">
      <c r="A629" s="34">
        <v>6000000</v>
      </c>
      <c r="B629" s="34" t="s">
        <v>26</v>
      </c>
      <c r="C629" s="41" t="s">
        <v>990</v>
      </c>
      <c r="D629" s="34" t="s">
        <v>991</v>
      </c>
      <c r="E629" s="34">
        <f>IFERROR((INDEX(Table4[],MATCH(JADID[[#This Row],[کد کالا]],Table4[کد کالا],0),1)),"جدید")</f>
        <v>840</v>
      </c>
      <c r="F629" s="12">
        <f>IFERROR((INDEX(Table4[],MATCH(JADID[[#This Row],[کد کالا]],Table4[کد کالا],0),5)),"جدید")</f>
        <v>6000000</v>
      </c>
    </row>
    <row r="630" spans="1:6" ht="15" customHeight="1" x14ac:dyDescent="0.25">
      <c r="A630" s="33">
        <v>10350000</v>
      </c>
      <c r="B630" s="33" t="s">
        <v>26</v>
      </c>
      <c r="C630" s="40" t="s">
        <v>992</v>
      </c>
      <c r="D630" s="33" t="s">
        <v>993</v>
      </c>
      <c r="E630" s="33">
        <f>IFERROR((INDEX(Table4[],MATCH(JADID[[#This Row],[کد کالا]],Table4[کد کالا],0),1)),"جدید")</f>
        <v>428</v>
      </c>
      <c r="F630" s="12">
        <f>IFERROR((INDEX(Table4[],MATCH(JADID[[#This Row],[کد کالا]],Table4[کد کالا],0),5)),"جدید")</f>
        <v>10350000</v>
      </c>
    </row>
    <row r="631" spans="1:6" ht="15" customHeight="1" x14ac:dyDescent="0.25">
      <c r="A631" s="34">
        <v>712500</v>
      </c>
      <c r="B631" s="34" t="s">
        <v>167</v>
      </c>
      <c r="C631" s="41" t="s">
        <v>994</v>
      </c>
      <c r="D631" s="34" t="s">
        <v>995</v>
      </c>
      <c r="E631" s="34">
        <f>IFERROR((INDEX(Table4[],MATCH(JADID[[#This Row],[کد کالا]],Table4[کد کالا],0),1)),"جدید")</f>
        <v>429</v>
      </c>
      <c r="F631" s="12">
        <f>IFERROR((INDEX(Table4[],MATCH(JADID[[#This Row],[کد کالا]],Table4[کد کالا],0),5)),"جدید")</f>
        <v>712500</v>
      </c>
    </row>
    <row r="632" spans="1:6" ht="15" customHeight="1" x14ac:dyDescent="0.25">
      <c r="A632" s="33">
        <v>1987500</v>
      </c>
      <c r="B632" s="33" t="s">
        <v>39</v>
      </c>
      <c r="C632" s="40" t="s">
        <v>996</v>
      </c>
      <c r="D632" s="33" t="s">
        <v>997</v>
      </c>
      <c r="E632" s="33">
        <f>IFERROR((INDEX(Table4[],MATCH(JADID[[#This Row],[کد کالا]],Table4[کد کالا],0),1)),"جدید")</f>
        <v>430</v>
      </c>
      <c r="F632" s="12">
        <f>IFERROR((INDEX(Table4[],MATCH(JADID[[#This Row],[کد کالا]],Table4[کد کالا],0),5)),"جدید")</f>
        <v>1987500</v>
      </c>
    </row>
    <row r="633" spans="1:6" ht="15" customHeight="1" x14ac:dyDescent="0.25">
      <c r="A633" s="34">
        <v>2480000</v>
      </c>
      <c r="B633" s="34" t="s">
        <v>29</v>
      </c>
      <c r="C633" s="41" t="s">
        <v>998</v>
      </c>
      <c r="D633" s="34" t="s">
        <v>999</v>
      </c>
      <c r="E633" s="34">
        <f>IFERROR((INDEX(Table4[],MATCH(JADID[[#This Row],[کد کالا]],Table4[کد کالا],0),1)),"جدید")</f>
        <v>431</v>
      </c>
      <c r="F633" s="12">
        <f>IFERROR((INDEX(Table4[],MATCH(JADID[[#This Row],[کد کالا]],Table4[کد کالا],0),5)),"جدید")</f>
        <v>2480000</v>
      </c>
    </row>
    <row r="634" spans="1:6" ht="15" customHeight="1" x14ac:dyDescent="0.25">
      <c r="A634" s="33">
        <v>1840000</v>
      </c>
      <c r="B634" s="33" t="s">
        <v>29</v>
      </c>
      <c r="C634" s="40" t="s">
        <v>2562</v>
      </c>
      <c r="D634" s="33" t="s">
        <v>2197</v>
      </c>
      <c r="E634" s="33">
        <f>IFERROR((INDEX(Table4[],MATCH(JADID[[#This Row],[کد کالا]],Table4[کد کالا],0),1)),"جدید")</f>
        <v>1233</v>
      </c>
      <c r="F634" s="12">
        <f>IFERROR((INDEX(Table4[],MATCH(JADID[[#This Row],[کد کالا]],Table4[کد کالا],0),5)),"جدید")</f>
        <v>1840000</v>
      </c>
    </row>
    <row r="635" spans="1:6" ht="15" customHeight="1" x14ac:dyDescent="0.25">
      <c r="A635" s="34">
        <v>1372500</v>
      </c>
      <c r="B635" s="34" t="s">
        <v>5</v>
      </c>
      <c r="C635" s="41" t="s">
        <v>2563</v>
      </c>
      <c r="D635" s="34" t="s">
        <v>2198</v>
      </c>
      <c r="E635" s="34">
        <f>IFERROR((INDEX(Table4[],MATCH(JADID[[#This Row],[کد کالا]],Table4[کد کالا],0),1)),"جدید")</f>
        <v>1234</v>
      </c>
      <c r="F635" s="12">
        <f>IFERROR((INDEX(Table4[],MATCH(JADID[[#This Row],[کد کالا]],Table4[کد کالا],0),5)),"جدید")</f>
        <v>1372500</v>
      </c>
    </row>
    <row r="636" spans="1:6" ht="15" customHeight="1" x14ac:dyDescent="0.25">
      <c r="A636" s="33">
        <v>960000</v>
      </c>
      <c r="B636" s="33" t="s">
        <v>71</v>
      </c>
      <c r="C636" s="40" t="s">
        <v>2564</v>
      </c>
      <c r="D636" s="33" t="s">
        <v>2199</v>
      </c>
      <c r="E636" s="33">
        <f>IFERROR((INDEX(Table4[],MATCH(JADID[[#This Row],[کد کالا]],Table4[کد کالا],0),1)),"جدید")</f>
        <v>1235</v>
      </c>
      <c r="F636" s="12">
        <f>IFERROR((INDEX(Table4[],MATCH(JADID[[#This Row],[کد کالا]],Table4[کد کالا],0),5)),"جدید")</f>
        <v>960000</v>
      </c>
    </row>
    <row r="637" spans="1:6" ht="15" customHeight="1" x14ac:dyDescent="0.25">
      <c r="A637" s="34">
        <v>2895000</v>
      </c>
      <c r="B637" s="34" t="s">
        <v>29</v>
      </c>
      <c r="C637" s="41" t="s">
        <v>1000</v>
      </c>
      <c r="D637" s="34" t="s">
        <v>1001</v>
      </c>
      <c r="E637" s="34">
        <f>IFERROR((INDEX(Table4[],MATCH(JADID[[#This Row],[کد کالا]],Table4[کد کالا],0),1)),"جدید")</f>
        <v>432</v>
      </c>
      <c r="F637" s="12">
        <f>IFERROR((INDEX(Table4[],MATCH(JADID[[#This Row],[کد کالا]],Table4[کد کالا],0),5)),"جدید")</f>
        <v>2895000</v>
      </c>
    </row>
    <row r="638" spans="1:6" ht="15" customHeight="1" x14ac:dyDescent="0.25">
      <c r="A638" s="33">
        <v>1950000</v>
      </c>
      <c r="B638" s="33" t="s">
        <v>6</v>
      </c>
      <c r="C638" s="40" t="s">
        <v>1004</v>
      </c>
      <c r="D638" s="33" t="s">
        <v>1005</v>
      </c>
      <c r="E638" s="33">
        <f>IFERROR((INDEX(Table4[],MATCH(JADID[[#This Row],[کد کالا]],Table4[کد کالا],0),1)),"جدید")</f>
        <v>434</v>
      </c>
      <c r="F638" s="12">
        <f>IFERROR((INDEX(Table4[],MATCH(JADID[[#This Row],[کد کالا]],Table4[کد کالا],0),5)),"جدید")</f>
        <v>1950000</v>
      </c>
    </row>
    <row r="639" spans="1:6" ht="15" customHeight="1" x14ac:dyDescent="0.25">
      <c r="A639" s="34">
        <v>4080000</v>
      </c>
      <c r="B639" s="34" t="s">
        <v>26</v>
      </c>
      <c r="C639" s="41" t="s">
        <v>1006</v>
      </c>
      <c r="D639" s="34" t="s">
        <v>1007</v>
      </c>
      <c r="E639" s="34">
        <f>IFERROR((INDEX(Table4[],MATCH(JADID[[#This Row],[کد کالا]],Table4[کد کالا],0),1)),"جدید")</f>
        <v>435</v>
      </c>
      <c r="F639" s="12">
        <f>IFERROR((INDEX(Table4[],MATCH(JADID[[#This Row],[کد کالا]],Table4[کد کالا],0),5)),"جدید")</f>
        <v>4080000</v>
      </c>
    </row>
    <row r="640" spans="1:6" ht="15" customHeight="1" x14ac:dyDescent="0.25">
      <c r="A640" s="33">
        <v>2250000</v>
      </c>
      <c r="B640" s="33" t="s">
        <v>6</v>
      </c>
      <c r="C640" s="40" t="s">
        <v>2565</v>
      </c>
      <c r="D640" s="33" t="s">
        <v>2200</v>
      </c>
      <c r="E640" s="33">
        <f>IFERROR((INDEX(Table4[],MATCH(JADID[[#This Row],[کد کالا]],Table4[کد کالا],0),1)),"جدید")</f>
        <v>1236</v>
      </c>
      <c r="F640" s="12">
        <f>IFERROR((INDEX(Table4[],MATCH(JADID[[#This Row],[کد کالا]],Table4[کد کالا],0),5)),"جدید")</f>
        <v>2250000</v>
      </c>
    </row>
    <row r="641" spans="1:6" ht="15" customHeight="1" x14ac:dyDescent="0.25">
      <c r="A641" s="34">
        <v>1612500</v>
      </c>
      <c r="B641" s="34" t="s">
        <v>12</v>
      </c>
      <c r="C641" s="41" t="s">
        <v>1008</v>
      </c>
      <c r="D641" s="34" t="s">
        <v>1009</v>
      </c>
      <c r="E641" s="34">
        <f>IFERROR((INDEX(Table4[],MATCH(JADID[[#This Row],[کد کالا]],Table4[کد کالا],0),1)),"جدید")</f>
        <v>841</v>
      </c>
      <c r="F641" s="12">
        <f>IFERROR((INDEX(Table4[],MATCH(JADID[[#This Row],[کد کالا]],Table4[کد کالا],0),5)),"جدید")</f>
        <v>1612500</v>
      </c>
    </row>
    <row r="642" spans="1:6" ht="15" customHeight="1" x14ac:dyDescent="0.25">
      <c r="A642" s="33">
        <v>1612500</v>
      </c>
      <c r="B642" s="33" t="s">
        <v>12</v>
      </c>
      <c r="C642" s="40" t="s">
        <v>1010</v>
      </c>
      <c r="D642" s="33" t="s">
        <v>1011</v>
      </c>
      <c r="E642" s="33">
        <f>IFERROR((INDEX(Table4[],MATCH(JADID[[#This Row],[کد کالا]],Table4[کد کالا],0),1)),"جدید")</f>
        <v>436</v>
      </c>
      <c r="F642" s="12">
        <f>IFERROR((INDEX(Table4[],MATCH(JADID[[#This Row],[کد کالا]],Table4[کد کالا],0),5)),"جدید")</f>
        <v>1612500</v>
      </c>
    </row>
    <row r="643" spans="1:6" ht="15" customHeight="1" x14ac:dyDescent="0.25">
      <c r="A643" s="34">
        <v>1800000</v>
      </c>
      <c r="B643" s="34" t="s">
        <v>12</v>
      </c>
      <c r="C643" s="41" t="s">
        <v>1012</v>
      </c>
      <c r="D643" s="34" t="s">
        <v>1013</v>
      </c>
      <c r="E643" s="34">
        <f>IFERROR((INDEX(Table4[],MATCH(JADID[[#This Row],[کد کالا]],Table4[کد کالا],0),1)),"جدید")</f>
        <v>842</v>
      </c>
      <c r="F643" s="12">
        <f>IFERROR((INDEX(Table4[],MATCH(JADID[[#This Row],[کد کالا]],Table4[کد کالا],0),5)),"جدید")</f>
        <v>1800000</v>
      </c>
    </row>
    <row r="644" spans="1:6" ht="15" customHeight="1" x14ac:dyDescent="0.25">
      <c r="A644" s="33">
        <v>1800000</v>
      </c>
      <c r="B644" s="33" t="s">
        <v>12</v>
      </c>
      <c r="C644" s="40" t="s">
        <v>1014</v>
      </c>
      <c r="D644" s="33" t="s">
        <v>1015</v>
      </c>
      <c r="E644" s="33">
        <f>IFERROR((INDEX(Table4[],MATCH(JADID[[#This Row],[کد کالا]],Table4[کد کالا],0),1)),"جدید")</f>
        <v>437</v>
      </c>
      <c r="F644" s="12">
        <f>IFERROR((INDEX(Table4[],MATCH(JADID[[#This Row],[کد کالا]],Table4[کد کالا],0),5)),"جدید")</f>
        <v>1800000</v>
      </c>
    </row>
    <row r="645" spans="1:6" ht="15" customHeight="1" x14ac:dyDescent="0.25">
      <c r="A645" s="34">
        <v>1252500</v>
      </c>
      <c r="B645" s="34" t="s">
        <v>12</v>
      </c>
      <c r="C645" s="41" t="s">
        <v>1016</v>
      </c>
      <c r="D645" s="34" t="s">
        <v>1017</v>
      </c>
      <c r="E645" s="34">
        <f>IFERROR((INDEX(Table4[],MATCH(JADID[[#This Row],[کد کالا]],Table4[کد کالا],0),1)),"جدید")</f>
        <v>438</v>
      </c>
      <c r="F645" s="12">
        <f>IFERROR((INDEX(Table4[],MATCH(JADID[[#This Row],[کد کالا]],Table4[کد کالا],0),5)),"جدید")</f>
        <v>1252500</v>
      </c>
    </row>
    <row r="646" spans="1:6" ht="15" customHeight="1" x14ac:dyDescent="0.25">
      <c r="A646" s="33">
        <v>1612500</v>
      </c>
      <c r="B646" s="33" t="s">
        <v>12</v>
      </c>
      <c r="C646" s="40" t="s">
        <v>2566</v>
      </c>
      <c r="D646" s="33" t="s">
        <v>2201</v>
      </c>
      <c r="E646" s="33">
        <f>IFERROR((INDEX(Table4[],MATCH(JADID[[#This Row],[کد کالا]],Table4[کد کالا],0),1)),"جدید")</f>
        <v>1237</v>
      </c>
      <c r="F646" s="12">
        <f>IFERROR((INDEX(Table4[],MATCH(JADID[[#This Row],[کد کالا]],Table4[کد کالا],0),5)),"جدید")</f>
        <v>1612500</v>
      </c>
    </row>
    <row r="647" spans="1:6" ht="15" customHeight="1" x14ac:dyDescent="0.25">
      <c r="A647" s="34">
        <v>2160000</v>
      </c>
      <c r="B647" s="34" t="s">
        <v>29</v>
      </c>
      <c r="C647" s="41" t="s">
        <v>1018</v>
      </c>
      <c r="D647" s="34" t="s">
        <v>1019</v>
      </c>
      <c r="E647" s="34">
        <f>IFERROR((INDEX(Table4[],MATCH(JADID[[#This Row],[کد کالا]],Table4[کد کالا],0),1)),"جدید")</f>
        <v>439</v>
      </c>
      <c r="F647" s="12">
        <f>IFERROR((INDEX(Table4[],MATCH(JADID[[#This Row],[کد کالا]],Table4[کد کالا],0),5)),"جدید")</f>
        <v>2160000</v>
      </c>
    </row>
    <row r="648" spans="1:6" ht="15" customHeight="1" x14ac:dyDescent="0.25">
      <c r="A648" s="33">
        <v>1162500</v>
      </c>
      <c r="B648" s="33" t="s">
        <v>6</v>
      </c>
      <c r="C648" s="40" t="s">
        <v>2567</v>
      </c>
      <c r="D648" s="33" t="s">
        <v>2202</v>
      </c>
      <c r="E648" s="33">
        <f>IFERROR((INDEX(Table4[],MATCH(JADID[[#This Row],[کد کالا]],Table4[کد کالا],0),1)),"جدید")</f>
        <v>1238</v>
      </c>
      <c r="F648" s="12">
        <f>IFERROR((INDEX(Table4[],MATCH(JADID[[#This Row],[کد کالا]],Table4[کد کالا],0),5)),"جدید")</f>
        <v>1162500</v>
      </c>
    </row>
    <row r="649" spans="1:6" ht="15" customHeight="1" x14ac:dyDescent="0.25">
      <c r="A649" s="34">
        <v>1275000</v>
      </c>
      <c r="B649" s="34" t="s">
        <v>6</v>
      </c>
      <c r="C649" s="41" t="s">
        <v>1020</v>
      </c>
      <c r="D649" s="34" t="s">
        <v>1021</v>
      </c>
      <c r="E649" s="34">
        <f>IFERROR((INDEX(Table4[],MATCH(JADID[[#This Row],[کد کالا]],Table4[کد کالا],0),1)),"جدید")</f>
        <v>440</v>
      </c>
      <c r="F649" s="12">
        <f>IFERROR((INDEX(Table4[],MATCH(JADID[[#This Row],[کد کالا]],Table4[کد کالا],0),5)),"جدید")</f>
        <v>1275000</v>
      </c>
    </row>
    <row r="650" spans="1:6" ht="15" customHeight="1" x14ac:dyDescent="0.25">
      <c r="A650" s="33">
        <v>1087500</v>
      </c>
      <c r="B650" s="33" t="s">
        <v>29</v>
      </c>
      <c r="C650" s="40" t="s">
        <v>1022</v>
      </c>
      <c r="D650" s="33" t="s">
        <v>1023</v>
      </c>
      <c r="E650" s="33">
        <f>IFERROR((INDEX(Table4[],MATCH(JADID[[#This Row],[کد کالا]],Table4[کد کالا],0),1)),"جدید")</f>
        <v>441</v>
      </c>
      <c r="F650" s="12">
        <f>IFERROR((INDEX(Table4[],MATCH(JADID[[#This Row],[کد کالا]],Table4[کد کالا],0),5)),"جدید")</f>
        <v>1087500</v>
      </c>
    </row>
    <row r="651" spans="1:6" ht="15" customHeight="1" x14ac:dyDescent="0.25">
      <c r="A651" s="34">
        <v>2137500</v>
      </c>
      <c r="B651" s="34" t="s">
        <v>6</v>
      </c>
      <c r="C651" s="41" t="s">
        <v>1024</v>
      </c>
      <c r="D651" s="34" t="s">
        <v>1025</v>
      </c>
      <c r="E651" s="34">
        <f>IFERROR((INDEX(Table4[],MATCH(JADID[[#This Row],[کد کالا]],Table4[کد کالا],0),1)),"جدید")</f>
        <v>843</v>
      </c>
      <c r="F651" s="12">
        <f>IFERROR((INDEX(Table4[],MATCH(JADID[[#This Row],[کد کالا]],Table4[کد کالا],0),5)),"جدید")</f>
        <v>2137500</v>
      </c>
    </row>
    <row r="652" spans="1:6" ht="15" customHeight="1" x14ac:dyDescent="0.25">
      <c r="A652" s="33">
        <v>2887500</v>
      </c>
      <c r="B652" s="33" t="s">
        <v>5</v>
      </c>
      <c r="C652" s="40" t="s">
        <v>2568</v>
      </c>
      <c r="D652" s="33" t="s">
        <v>2203</v>
      </c>
      <c r="E652" s="33">
        <f>IFERROR((INDEX(Table4[],MATCH(JADID[[#This Row],[کد کالا]],Table4[کد کالا],0),1)),"جدید")</f>
        <v>1239</v>
      </c>
      <c r="F652" s="12">
        <f>IFERROR((INDEX(Table4[],MATCH(JADID[[#This Row],[کد کالا]],Table4[کد کالا],0),5)),"جدید")</f>
        <v>2887500</v>
      </c>
    </row>
    <row r="653" spans="1:6" ht="15" customHeight="1" x14ac:dyDescent="0.25">
      <c r="A653" s="34">
        <v>1837500</v>
      </c>
      <c r="B653" s="34" t="s">
        <v>39</v>
      </c>
      <c r="C653" s="41" t="s">
        <v>2569</v>
      </c>
      <c r="D653" s="34" t="s">
        <v>2204</v>
      </c>
      <c r="E653" s="34">
        <f>IFERROR((INDEX(Table4[],MATCH(JADID[[#This Row],[کد کالا]],Table4[کد کالا],0),1)),"جدید")</f>
        <v>1240</v>
      </c>
      <c r="F653" s="12">
        <f>IFERROR((INDEX(Table4[],MATCH(JADID[[#This Row],[کد کالا]],Table4[کد کالا],0),5)),"جدید")</f>
        <v>1837500</v>
      </c>
    </row>
    <row r="654" spans="1:6" ht="15" customHeight="1" x14ac:dyDescent="0.25">
      <c r="A654" s="33">
        <v>2145000</v>
      </c>
      <c r="B654" s="33" t="s">
        <v>5</v>
      </c>
      <c r="C654" s="40" t="s">
        <v>2570</v>
      </c>
      <c r="D654" s="33" t="s">
        <v>2205</v>
      </c>
      <c r="E654" s="33">
        <f>IFERROR((INDEX(Table4[],MATCH(JADID[[#This Row],[کد کالا]],Table4[کد کالا],0),1)),"جدید")</f>
        <v>1241</v>
      </c>
      <c r="F654" s="12">
        <f>IFERROR((INDEX(Table4[],MATCH(JADID[[#This Row],[کد کالا]],Table4[کد کالا],0),5)),"جدید")</f>
        <v>2145000</v>
      </c>
    </row>
    <row r="655" spans="1:6" ht="15" customHeight="1" x14ac:dyDescent="0.25">
      <c r="A655" s="34">
        <v>172000</v>
      </c>
      <c r="B655" s="34" t="s">
        <v>246</v>
      </c>
      <c r="C655" s="41" t="s">
        <v>1026</v>
      </c>
      <c r="D655" s="34" t="s">
        <v>1027</v>
      </c>
      <c r="E655" s="34">
        <f>IFERROR((INDEX(Table4[],MATCH(JADID[[#This Row],[کد کالا]],Table4[کد کالا],0),1)),"جدید")</f>
        <v>442</v>
      </c>
      <c r="F655" s="12">
        <f>IFERROR((INDEX(Table4[],MATCH(JADID[[#This Row],[کد کالا]],Table4[کد کالا],0),5)),"جدید")</f>
        <v>172000</v>
      </c>
    </row>
    <row r="656" spans="1:6" ht="15" customHeight="1" x14ac:dyDescent="0.25">
      <c r="A656" s="33">
        <v>375000</v>
      </c>
      <c r="B656" s="33" t="s">
        <v>5</v>
      </c>
      <c r="C656" s="40" t="s">
        <v>2571</v>
      </c>
      <c r="D656" s="33" t="s">
        <v>2206</v>
      </c>
      <c r="E656" s="33">
        <f>IFERROR((INDEX(Table4[],MATCH(JADID[[#This Row],[کد کالا]],Table4[کد کالا],0),1)),"جدید")</f>
        <v>1242</v>
      </c>
      <c r="F656" s="12">
        <f>IFERROR((INDEX(Table4[],MATCH(JADID[[#This Row],[کد کالا]],Table4[کد کالا],0),5)),"جدید")</f>
        <v>375000</v>
      </c>
    </row>
    <row r="657" spans="1:6" ht="15" customHeight="1" x14ac:dyDescent="0.25">
      <c r="A657" s="34">
        <v>1012500</v>
      </c>
      <c r="B657" s="34" t="s">
        <v>5</v>
      </c>
      <c r="C657" s="41" t="s">
        <v>2572</v>
      </c>
      <c r="D657" s="34" t="s">
        <v>2207</v>
      </c>
      <c r="E657" s="34">
        <f>IFERROR((INDEX(Table4[],MATCH(JADID[[#This Row],[کد کالا]],Table4[کد کالا],0),1)),"جدید")</f>
        <v>1243</v>
      </c>
      <c r="F657" s="12">
        <f>IFERROR((INDEX(Table4[],MATCH(JADID[[#This Row],[کد کالا]],Table4[کد کالا],0),5)),"جدید")</f>
        <v>1012500</v>
      </c>
    </row>
    <row r="658" spans="1:6" ht="15" customHeight="1" x14ac:dyDescent="0.25">
      <c r="A658" s="33">
        <v>742500</v>
      </c>
      <c r="B658" s="33" t="s">
        <v>5</v>
      </c>
      <c r="C658" s="40" t="s">
        <v>2573</v>
      </c>
      <c r="D658" s="33" t="s">
        <v>2208</v>
      </c>
      <c r="E658" s="33">
        <f>IFERROR((INDEX(Table4[],MATCH(JADID[[#This Row],[کد کالا]],Table4[کد کالا],0),1)),"جدید")</f>
        <v>1244</v>
      </c>
      <c r="F658" s="12">
        <f>IFERROR((INDEX(Table4[],MATCH(JADID[[#This Row],[کد کالا]],Table4[کد کالا],0),5)),"جدید")</f>
        <v>742500</v>
      </c>
    </row>
    <row r="659" spans="1:6" ht="15" customHeight="1" x14ac:dyDescent="0.25">
      <c r="A659" s="34">
        <v>5962500</v>
      </c>
      <c r="B659" s="34" t="s">
        <v>50</v>
      </c>
      <c r="C659" s="41" t="s">
        <v>1030</v>
      </c>
      <c r="D659" s="34" t="s">
        <v>1031</v>
      </c>
      <c r="E659" s="34">
        <f>IFERROR((INDEX(Table4[],MATCH(JADID[[#This Row],[کد کالا]],Table4[کد کالا],0),1)),"جدید")</f>
        <v>445</v>
      </c>
      <c r="F659" s="12">
        <f>IFERROR((INDEX(Table4[],MATCH(JADID[[#This Row],[کد کالا]],Table4[کد کالا],0),5)),"جدید")</f>
        <v>5962500</v>
      </c>
    </row>
    <row r="660" spans="1:6" ht="15" customHeight="1" x14ac:dyDescent="0.25">
      <c r="A660" s="33">
        <v>2790000</v>
      </c>
      <c r="B660" s="33" t="s">
        <v>29</v>
      </c>
      <c r="C660" s="40" t="s">
        <v>1925</v>
      </c>
      <c r="D660" s="33" t="s">
        <v>1033</v>
      </c>
      <c r="E660" s="33">
        <f>IFERROR((INDEX(Table4[],MATCH(JADID[[#This Row],[کد کالا]],Table4[کد کالا],0),1)),"جدید")</f>
        <v>446</v>
      </c>
      <c r="F660" s="12">
        <f>IFERROR((INDEX(Table4[],MATCH(JADID[[#This Row],[کد کالا]],Table4[کد کالا],0),5)),"جدید")</f>
        <v>2790000</v>
      </c>
    </row>
    <row r="661" spans="1:6" ht="15" customHeight="1" x14ac:dyDescent="0.25">
      <c r="A661" s="34">
        <v>960000</v>
      </c>
      <c r="B661" s="34" t="s">
        <v>246</v>
      </c>
      <c r="C661" s="41" t="s">
        <v>1926</v>
      </c>
      <c r="D661" s="34" t="s">
        <v>1035</v>
      </c>
      <c r="E661" s="34">
        <f>IFERROR((INDEX(Table4[],MATCH(JADID[[#This Row],[کد کالا]],Table4[کد کالا],0),1)),"جدید")</f>
        <v>447</v>
      </c>
      <c r="F661" s="12">
        <f>IFERROR((INDEX(Table4[],MATCH(JADID[[#This Row],[کد کالا]],Table4[کد کالا],0),5)),"جدید")</f>
        <v>960000</v>
      </c>
    </row>
    <row r="662" spans="1:6" ht="15" customHeight="1" x14ac:dyDescent="0.25">
      <c r="A662" s="33">
        <v>5440000</v>
      </c>
      <c r="B662" s="33" t="s">
        <v>23</v>
      </c>
      <c r="C662" s="40" t="s">
        <v>1036</v>
      </c>
      <c r="D662" s="33" t="s">
        <v>1037</v>
      </c>
      <c r="E662" s="33">
        <f>IFERROR((INDEX(Table4[],MATCH(JADID[[#This Row],[کد کالا]],Table4[کد کالا],0),1)),"جدید")</f>
        <v>448</v>
      </c>
      <c r="F662" s="12">
        <f>IFERROR((INDEX(Table4[],MATCH(JADID[[#This Row],[کد کالا]],Table4[کد کالا],0),5)),"جدید")</f>
        <v>5440000</v>
      </c>
    </row>
    <row r="663" spans="1:6" ht="15" customHeight="1" x14ac:dyDescent="0.25">
      <c r="A663" s="34">
        <v>2000000</v>
      </c>
      <c r="B663" s="34" t="s">
        <v>29</v>
      </c>
      <c r="C663" s="41" t="s">
        <v>1038</v>
      </c>
      <c r="D663" s="34" t="s">
        <v>1039</v>
      </c>
      <c r="E663" s="34">
        <f>IFERROR((INDEX(Table4[],MATCH(JADID[[#This Row],[کد کالا]],Table4[کد کالا],0),1)),"جدید")</f>
        <v>449</v>
      </c>
      <c r="F663" s="12">
        <f>IFERROR((INDEX(Table4[],MATCH(JADID[[#This Row],[کد کالا]],Table4[کد کالا],0),5)),"جدید")</f>
        <v>2000000</v>
      </c>
    </row>
    <row r="664" spans="1:6" ht="15" customHeight="1" x14ac:dyDescent="0.25">
      <c r="A664" s="33">
        <v>1560000</v>
      </c>
      <c r="B664" s="33" t="s">
        <v>29</v>
      </c>
      <c r="C664" s="40" t="s">
        <v>1040</v>
      </c>
      <c r="D664" s="33" t="s">
        <v>1041</v>
      </c>
      <c r="E664" s="33">
        <f>IFERROR((INDEX(Table4[],MATCH(JADID[[#This Row],[کد کالا]],Table4[کد کالا],0),1)),"جدید")</f>
        <v>450</v>
      </c>
      <c r="F664" s="12">
        <f>IFERROR((INDEX(Table4[],MATCH(JADID[[#This Row],[کد کالا]],Table4[کد کالا],0),5)),"جدید")</f>
        <v>1560000</v>
      </c>
    </row>
    <row r="665" spans="1:6" ht="15" customHeight="1" x14ac:dyDescent="0.25">
      <c r="A665" s="34">
        <v>2625000</v>
      </c>
      <c r="B665" s="34" t="s">
        <v>32</v>
      </c>
      <c r="C665" s="41" t="s">
        <v>1042</v>
      </c>
      <c r="D665" s="34" t="s">
        <v>1043</v>
      </c>
      <c r="E665" s="34">
        <f>IFERROR((INDEX(Table4[],MATCH(JADID[[#This Row],[کد کالا]],Table4[کد کالا],0),1)),"جدید")</f>
        <v>451</v>
      </c>
      <c r="F665" s="12">
        <f>IFERROR((INDEX(Table4[],MATCH(JADID[[#This Row],[کد کالا]],Table4[کد کالا],0),5)),"جدید")</f>
        <v>2625000</v>
      </c>
    </row>
    <row r="666" spans="1:6" ht="15" customHeight="1" x14ac:dyDescent="0.25">
      <c r="A666" s="33">
        <v>1875000</v>
      </c>
      <c r="B666" s="33" t="s">
        <v>29</v>
      </c>
      <c r="C666" s="40" t="s">
        <v>1044</v>
      </c>
      <c r="D666" s="33" t="s">
        <v>1045</v>
      </c>
      <c r="E666" s="33">
        <f>IFERROR((INDEX(Table4[],MATCH(JADID[[#This Row],[کد کالا]],Table4[کد کالا],0),1)),"جدید")</f>
        <v>452</v>
      </c>
      <c r="F666" s="12">
        <f>IFERROR((INDEX(Table4[],MATCH(JADID[[#This Row],[کد کالا]],Table4[کد کالا],0),5)),"جدید")</f>
        <v>1875000</v>
      </c>
    </row>
    <row r="667" spans="1:6" ht="15" customHeight="1" x14ac:dyDescent="0.25">
      <c r="A667" s="34">
        <v>970000</v>
      </c>
      <c r="B667" s="34" t="s">
        <v>29</v>
      </c>
      <c r="C667" s="41" t="s">
        <v>1048</v>
      </c>
      <c r="D667" s="34" t="s">
        <v>1049</v>
      </c>
      <c r="E667" s="34">
        <f>IFERROR((INDEX(Table4[],MATCH(JADID[[#This Row],[کد کالا]],Table4[کد کالا],0),1)),"جدید")</f>
        <v>454</v>
      </c>
      <c r="F667" s="12">
        <f>IFERROR((INDEX(Table4[],MATCH(JADID[[#This Row],[کد کالا]],Table4[کد کالا],0),5)),"جدید")</f>
        <v>970000</v>
      </c>
    </row>
    <row r="668" spans="1:6" ht="15" customHeight="1" x14ac:dyDescent="0.25">
      <c r="A668" s="33">
        <v>1387500</v>
      </c>
      <c r="B668" s="33" t="s">
        <v>65</v>
      </c>
      <c r="C668" s="40" t="s">
        <v>1052</v>
      </c>
      <c r="D668" s="33" t="s">
        <v>1053</v>
      </c>
      <c r="E668" s="33">
        <f>IFERROR((INDEX(Table4[],MATCH(JADID[[#This Row],[کد کالا]],Table4[کد کالا],0),1)),"جدید")</f>
        <v>456</v>
      </c>
      <c r="F668" s="12">
        <f>IFERROR((INDEX(Table4[],MATCH(JADID[[#This Row],[کد کالا]],Table4[کد کالا],0),5)),"جدید")</f>
        <v>1387500</v>
      </c>
    </row>
    <row r="669" spans="1:6" ht="15" customHeight="1" x14ac:dyDescent="0.25">
      <c r="A669" s="34">
        <v>2775000</v>
      </c>
      <c r="B669" s="34" t="s">
        <v>6</v>
      </c>
      <c r="C669" s="41" t="s">
        <v>1054</v>
      </c>
      <c r="D669" s="34" t="s">
        <v>1055</v>
      </c>
      <c r="E669" s="34">
        <f>IFERROR((INDEX(Table4[],MATCH(JADID[[#This Row],[کد کالا]],Table4[کد کالا],0),1)),"جدید")</f>
        <v>457</v>
      </c>
      <c r="F669" s="12">
        <f>IFERROR((INDEX(Table4[],MATCH(JADID[[#This Row],[کد کالا]],Table4[کد کالا],0),5)),"جدید")</f>
        <v>2775000</v>
      </c>
    </row>
    <row r="670" spans="1:6" ht="15" customHeight="1" x14ac:dyDescent="0.25">
      <c r="A670" s="33">
        <v>2152500</v>
      </c>
      <c r="B670" s="33" t="s">
        <v>81</v>
      </c>
      <c r="C670" s="40" t="s">
        <v>1056</v>
      </c>
      <c r="D670" s="33" t="s">
        <v>1057</v>
      </c>
      <c r="E670" s="33">
        <f>IFERROR((INDEX(Table4[],MATCH(JADID[[#This Row],[کد کالا]],Table4[کد کالا],0),1)),"جدید")</f>
        <v>458</v>
      </c>
      <c r="F670" s="12">
        <f>IFERROR((INDEX(Table4[],MATCH(JADID[[#This Row],[کد کالا]],Table4[کد کالا],0),5)),"جدید")</f>
        <v>2152500</v>
      </c>
    </row>
    <row r="671" spans="1:6" ht="15" customHeight="1" x14ac:dyDescent="0.25">
      <c r="A671" s="34">
        <v>1500000</v>
      </c>
      <c r="B671" s="34" t="s">
        <v>29</v>
      </c>
      <c r="C671" s="41" t="s">
        <v>1058</v>
      </c>
      <c r="D671" s="34" t="s">
        <v>1059</v>
      </c>
      <c r="E671" s="34">
        <f>IFERROR((INDEX(Table4[],MATCH(JADID[[#This Row],[کد کالا]],Table4[کد کالا],0),1)),"جدید")</f>
        <v>459</v>
      </c>
      <c r="F671" s="12">
        <f>IFERROR((INDEX(Table4[],MATCH(JADID[[#This Row],[کد کالا]],Table4[کد کالا],0),5)),"جدید")</f>
        <v>1500000</v>
      </c>
    </row>
    <row r="672" spans="1:6" ht="15" customHeight="1" x14ac:dyDescent="0.25">
      <c r="A672" s="33">
        <v>2880000</v>
      </c>
      <c r="B672" s="33" t="s">
        <v>29</v>
      </c>
      <c r="C672" s="40" t="s">
        <v>1060</v>
      </c>
      <c r="D672" s="33" t="s">
        <v>1061</v>
      </c>
      <c r="E672" s="33">
        <f>IFERROR((INDEX(Table4[],MATCH(JADID[[#This Row],[کد کالا]],Table4[کد کالا],0),1)),"جدید")</f>
        <v>460</v>
      </c>
      <c r="F672" s="12">
        <f>IFERROR((INDEX(Table4[],MATCH(JADID[[#This Row],[کد کالا]],Table4[کد کالا],0),5)),"جدید")</f>
        <v>2880000</v>
      </c>
    </row>
    <row r="673" spans="1:6" ht="15" customHeight="1" x14ac:dyDescent="0.25">
      <c r="A673" s="34">
        <v>1040000</v>
      </c>
      <c r="B673" s="34" t="s">
        <v>81</v>
      </c>
      <c r="C673" s="41" t="s">
        <v>1062</v>
      </c>
      <c r="D673" s="34" t="s">
        <v>1063</v>
      </c>
      <c r="E673" s="34">
        <f>IFERROR((INDEX(Table4[],MATCH(JADID[[#This Row],[کد کالا]],Table4[کد کالا],0),1)),"جدید")</f>
        <v>461</v>
      </c>
      <c r="F673" s="12">
        <f>IFERROR((INDEX(Table4[],MATCH(JADID[[#This Row],[کد کالا]],Table4[کد کالا],0),5)),"جدید")</f>
        <v>1040000</v>
      </c>
    </row>
    <row r="674" spans="1:6" ht="15" customHeight="1" x14ac:dyDescent="0.25">
      <c r="A674" s="33">
        <v>1600000</v>
      </c>
      <c r="B674" s="33" t="s">
        <v>29</v>
      </c>
      <c r="C674" s="40" t="s">
        <v>1066</v>
      </c>
      <c r="D674" s="33" t="s">
        <v>1067</v>
      </c>
      <c r="E674" s="33">
        <f>IFERROR((INDEX(Table4[],MATCH(JADID[[#This Row],[کد کالا]],Table4[کد کالا],0),1)),"جدید")</f>
        <v>463</v>
      </c>
      <c r="F674" s="12">
        <f>IFERROR((INDEX(Table4[],MATCH(JADID[[#This Row],[کد کالا]],Table4[کد کالا],0),5)),"جدید")</f>
        <v>1600000</v>
      </c>
    </row>
    <row r="675" spans="1:6" ht="15" customHeight="1" x14ac:dyDescent="0.25">
      <c r="A675" s="34">
        <v>600000</v>
      </c>
      <c r="B675" s="34" t="s">
        <v>5</v>
      </c>
      <c r="C675" s="41" t="s">
        <v>2574</v>
      </c>
      <c r="D675" s="34" t="s">
        <v>2209</v>
      </c>
      <c r="E675" s="34">
        <f>IFERROR((INDEX(Table4[],MATCH(JADID[[#This Row],[کد کالا]],Table4[کد کالا],0),1)),"جدید")</f>
        <v>1245</v>
      </c>
      <c r="F675" s="12">
        <f>IFERROR((INDEX(Table4[],MATCH(JADID[[#This Row],[کد کالا]],Table4[کد کالا],0),5)),"جدید")</f>
        <v>600000</v>
      </c>
    </row>
    <row r="676" spans="1:6" ht="15" customHeight="1" x14ac:dyDescent="0.25">
      <c r="A676" s="33">
        <v>742500</v>
      </c>
      <c r="B676" s="33" t="s">
        <v>5</v>
      </c>
      <c r="C676" s="40" t="s">
        <v>2575</v>
      </c>
      <c r="D676" s="33" t="s">
        <v>2210</v>
      </c>
      <c r="E676" s="33">
        <f>IFERROR((INDEX(Table4[],MATCH(JADID[[#This Row],[کد کالا]],Table4[کد کالا],0),1)),"جدید")</f>
        <v>1246</v>
      </c>
      <c r="F676" s="12">
        <f>IFERROR((INDEX(Table4[],MATCH(JADID[[#This Row],[کد کالا]],Table4[کد کالا],0),5)),"جدید")</f>
        <v>742500</v>
      </c>
    </row>
    <row r="677" spans="1:6" ht="15" customHeight="1" x14ac:dyDescent="0.25">
      <c r="A677" s="34">
        <v>742500</v>
      </c>
      <c r="B677" s="34" t="s">
        <v>5</v>
      </c>
      <c r="C677" s="41" t="s">
        <v>2576</v>
      </c>
      <c r="D677" s="34" t="s">
        <v>2211</v>
      </c>
      <c r="E677" s="34">
        <f>IFERROR((INDEX(Table4[],MATCH(JADID[[#This Row],[کد کالا]],Table4[کد کالا],0),1)),"جدید")</f>
        <v>1247</v>
      </c>
      <c r="F677" s="12">
        <f>IFERROR((INDEX(Table4[],MATCH(JADID[[#This Row],[کد کالا]],Table4[کد کالا],0),5)),"جدید")</f>
        <v>742500</v>
      </c>
    </row>
    <row r="678" spans="1:6" ht="15" customHeight="1" x14ac:dyDescent="0.25">
      <c r="A678" s="33">
        <v>3502500</v>
      </c>
      <c r="B678" s="33" t="s">
        <v>32</v>
      </c>
      <c r="C678" s="40" t="s">
        <v>2577</v>
      </c>
      <c r="D678" s="33" t="s">
        <v>2212</v>
      </c>
      <c r="E678" s="33">
        <f>IFERROR((INDEX(Table4[],MATCH(JADID[[#This Row],[کد کالا]],Table4[کد کالا],0),1)),"جدید")</f>
        <v>1248</v>
      </c>
      <c r="F678" s="12">
        <f>IFERROR((INDEX(Table4[],MATCH(JADID[[#This Row],[کد کالا]],Table4[کد کالا],0),5)),"جدید")</f>
        <v>3502500</v>
      </c>
    </row>
    <row r="679" spans="1:6" ht="15" customHeight="1" x14ac:dyDescent="0.25">
      <c r="A679" s="34">
        <v>750000</v>
      </c>
      <c r="B679" s="34" t="s">
        <v>12</v>
      </c>
      <c r="C679" s="41" t="s">
        <v>1070</v>
      </c>
      <c r="D679" s="34" t="s">
        <v>1071</v>
      </c>
      <c r="E679" s="34">
        <f>IFERROR((INDEX(Table4[],MATCH(JADID[[#This Row],[کد کالا]],Table4[کد کالا],0),1)),"جدید")</f>
        <v>465</v>
      </c>
      <c r="F679" s="12">
        <f>IFERROR((INDEX(Table4[],MATCH(JADID[[#This Row],[کد کالا]],Table4[کد کالا],0),5)),"جدید")</f>
        <v>750000</v>
      </c>
    </row>
    <row r="680" spans="1:6" ht="15" customHeight="1" x14ac:dyDescent="0.25">
      <c r="A680" s="33">
        <v>750000</v>
      </c>
      <c r="B680" s="33" t="s">
        <v>12</v>
      </c>
      <c r="C680" s="40" t="s">
        <v>1074</v>
      </c>
      <c r="D680" s="33" t="s">
        <v>1075</v>
      </c>
      <c r="E680" s="33">
        <f>IFERROR((INDEX(Table4[],MATCH(JADID[[#This Row],[کد کالا]],Table4[کد کالا],0),1)),"جدید")</f>
        <v>467</v>
      </c>
      <c r="F680" s="12">
        <f>IFERROR((INDEX(Table4[],MATCH(JADID[[#This Row],[کد کالا]],Table4[کد کالا],0),5)),"جدید")</f>
        <v>750000</v>
      </c>
    </row>
    <row r="681" spans="1:6" ht="15" customHeight="1" x14ac:dyDescent="0.25">
      <c r="A681" s="34">
        <v>2250000</v>
      </c>
      <c r="B681" s="34" t="s">
        <v>29</v>
      </c>
      <c r="C681" s="41" t="s">
        <v>1076</v>
      </c>
      <c r="D681" s="34" t="s">
        <v>1077</v>
      </c>
      <c r="E681" s="34">
        <f>IFERROR((INDEX(Table4[],MATCH(JADID[[#This Row],[کد کالا]],Table4[کد کالا],0),1)),"جدید")</f>
        <v>468</v>
      </c>
      <c r="F681" s="12">
        <f>IFERROR((INDEX(Table4[],MATCH(JADID[[#This Row],[کد کالا]],Table4[کد کالا],0),5)),"جدید")</f>
        <v>2250000</v>
      </c>
    </row>
    <row r="682" spans="1:6" ht="15" customHeight="1" x14ac:dyDescent="0.25">
      <c r="A682" s="33">
        <v>3892500</v>
      </c>
      <c r="B682" s="33" t="s">
        <v>32</v>
      </c>
      <c r="C682" s="40" t="s">
        <v>1927</v>
      </c>
      <c r="D682" s="33" t="s">
        <v>1928</v>
      </c>
      <c r="E682" s="33">
        <f>IFERROR((INDEX(Table4[],MATCH(JADID[[#This Row],[کد کالا]],Table4[کد کالا],0),1)),"جدید")</f>
        <v>1249</v>
      </c>
      <c r="F682" s="12">
        <f>IFERROR((INDEX(Table4[],MATCH(JADID[[#This Row],[کد کالا]],Table4[کد کالا],0),5)),"جدید")</f>
        <v>3892500</v>
      </c>
    </row>
    <row r="683" spans="1:6" ht="15" customHeight="1" x14ac:dyDescent="0.25">
      <c r="A683" s="34">
        <v>1840000</v>
      </c>
      <c r="B683" s="34" t="s">
        <v>29</v>
      </c>
      <c r="C683" s="41" t="s">
        <v>2578</v>
      </c>
      <c r="D683" s="34" t="s">
        <v>2213</v>
      </c>
      <c r="E683" s="34">
        <f>IFERROR((INDEX(Table4[],MATCH(JADID[[#This Row],[کد کالا]],Table4[کد کالا],0),1)),"جدید")</f>
        <v>1250</v>
      </c>
      <c r="F683" s="12">
        <f>IFERROR((INDEX(Table4[],MATCH(JADID[[#This Row],[کد کالا]],Table4[کد کالا],0),5)),"جدید")</f>
        <v>1840000</v>
      </c>
    </row>
    <row r="684" spans="1:6" ht="15" customHeight="1" x14ac:dyDescent="0.25">
      <c r="A684" s="33">
        <v>4400000</v>
      </c>
      <c r="B684" s="33" t="s">
        <v>6</v>
      </c>
      <c r="C684" s="40" t="s">
        <v>1078</v>
      </c>
      <c r="D684" s="33" t="s">
        <v>1079</v>
      </c>
      <c r="E684" s="33">
        <f>IFERROR((INDEX(Table4[],MATCH(JADID[[#This Row],[کد کالا]],Table4[کد کالا],0),1)),"جدید")</f>
        <v>469</v>
      </c>
      <c r="F684" s="12">
        <f>IFERROR((INDEX(Table4[],MATCH(JADID[[#This Row],[کد کالا]],Table4[کد کالا],0),5)),"جدید")</f>
        <v>4400000</v>
      </c>
    </row>
    <row r="685" spans="1:6" ht="15" customHeight="1" x14ac:dyDescent="0.25">
      <c r="A685" s="34">
        <v>2250000</v>
      </c>
      <c r="B685" s="34" t="s">
        <v>5</v>
      </c>
      <c r="C685" s="41" t="s">
        <v>2579</v>
      </c>
      <c r="D685" s="34" t="s">
        <v>2214</v>
      </c>
      <c r="E685" s="34">
        <f>IFERROR((INDEX(Table4[],MATCH(JADID[[#This Row],[کد کالا]],Table4[کد کالا],0),1)),"جدید")</f>
        <v>1251</v>
      </c>
      <c r="F685" s="12">
        <f>IFERROR((INDEX(Table4[],MATCH(JADID[[#This Row],[کد کالا]],Table4[کد کالا],0),5)),"جدید")</f>
        <v>2250000</v>
      </c>
    </row>
    <row r="686" spans="1:6" ht="15" customHeight="1" x14ac:dyDescent="0.25">
      <c r="A686" s="33">
        <v>1500000</v>
      </c>
      <c r="B686" s="33" t="s">
        <v>29</v>
      </c>
      <c r="C686" s="40" t="s">
        <v>2580</v>
      </c>
      <c r="D686" s="33" t="s">
        <v>2215</v>
      </c>
      <c r="E686" s="33">
        <f>IFERROR((INDEX(Table4[],MATCH(JADID[[#This Row],[کد کالا]],Table4[کد کالا],0),1)),"جدید")</f>
        <v>1252</v>
      </c>
      <c r="F686" s="12">
        <f>IFERROR((INDEX(Table4[],MATCH(JADID[[#This Row],[کد کالا]],Table4[کد کالا],0),5)),"جدید")</f>
        <v>1500000</v>
      </c>
    </row>
    <row r="687" spans="1:6" ht="15" customHeight="1" x14ac:dyDescent="0.25">
      <c r="A687" s="34">
        <v>2400000</v>
      </c>
      <c r="B687" s="34" t="s">
        <v>16</v>
      </c>
      <c r="C687" s="41" t="s">
        <v>1080</v>
      </c>
      <c r="D687" s="34" t="s">
        <v>1081</v>
      </c>
      <c r="E687" s="34">
        <f>IFERROR((INDEX(Table4[],MATCH(JADID[[#This Row],[کد کالا]],Table4[کد کالا],0),1)),"جدید")</f>
        <v>844</v>
      </c>
      <c r="F687" s="12">
        <f>IFERROR((INDEX(Table4[],MATCH(JADID[[#This Row],[کد کالا]],Table4[کد کالا],0),5)),"جدید")</f>
        <v>2400000</v>
      </c>
    </row>
    <row r="688" spans="1:6" ht="15" customHeight="1" x14ac:dyDescent="0.25">
      <c r="A688" s="33">
        <v>2625000</v>
      </c>
      <c r="B688" s="33" t="s">
        <v>6</v>
      </c>
      <c r="C688" s="40" t="s">
        <v>1082</v>
      </c>
      <c r="D688" s="33" t="s">
        <v>1083</v>
      </c>
      <c r="E688" s="33">
        <f>IFERROR((INDEX(Table4[],MATCH(JADID[[#This Row],[کد کالا]],Table4[کد کالا],0),1)),"جدید")</f>
        <v>470</v>
      </c>
      <c r="F688" s="12">
        <f>IFERROR((INDEX(Table4[],MATCH(JADID[[#This Row],[کد کالا]],Table4[کد کالا],0),5)),"جدید")</f>
        <v>2625000</v>
      </c>
    </row>
    <row r="689" spans="1:6" ht="15" customHeight="1" x14ac:dyDescent="0.25">
      <c r="A689" s="34">
        <v>375000</v>
      </c>
      <c r="B689" s="34" t="s">
        <v>92</v>
      </c>
      <c r="C689" s="41" t="s">
        <v>1084</v>
      </c>
      <c r="D689" s="34" t="s">
        <v>1085</v>
      </c>
      <c r="E689" s="34">
        <f>IFERROR((INDEX(Table4[],MATCH(JADID[[#This Row],[کد کالا]],Table4[کد کالا],0),1)),"جدید")</f>
        <v>471</v>
      </c>
      <c r="F689" s="12">
        <f>IFERROR((INDEX(Table4[],MATCH(JADID[[#This Row],[کد کالا]],Table4[کد کالا],0),5)),"جدید")</f>
        <v>375000</v>
      </c>
    </row>
    <row r="690" spans="1:6" ht="15" customHeight="1" x14ac:dyDescent="0.25">
      <c r="A690" s="33">
        <v>75000</v>
      </c>
      <c r="B690" s="33" t="s">
        <v>5</v>
      </c>
      <c r="C690" s="40" t="s">
        <v>2581</v>
      </c>
      <c r="D690" s="33" t="s">
        <v>2216</v>
      </c>
      <c r="E690" s="33">
        <f>IFERROR((INDEX(Table4[],MATCH(JADID[[#This Row],[کد کالا]],Table4[کد کالا],0),1)),"جدید")</f>
        <v>1253</v>
      </c>
      <c r="F690" s="12">
        <f>IFERROR((INDEX(Table4[],MATCH(JADID[[#This Row],[کد کالا]],Table4[کد کالا],0),5)),"جدید")</f>
        <v>75000</v>
      </c>
    </row>
    <row r="691" spans="1:6" ht="15" customHeight="1" x14ac:dyDescent="0.25">
      <c r="A691" s="34">
        <v>768000</v>
      </c>
      <c r="B691" s="34" t="s">
        <v>81</v>
      </c>
      <c r="C691" s="41" t="s">
        <v>1086</v>
      </c>
      <c r="D691" s="34" t="s">
        <v>1087</v>
      </c>
      <c r="E691" s="34">
        <f>IFERROR((INDEX(Table4[],MATCH(JADID[[#This Row],[کد کالا]],Table4[کد کالا],0),1)),"جدید")</f>
        <v>472</v>
      </c>
      <c r="F691" s="12">
        <f>IFERROR((INDEX(Table4[],MATCH(JADID[[#This Row],[کد کالا]],Table4[کد کالا],0),5)),"جدید")</f>
        <v>768000</v>
      </c>
    </row>
    <row r="692" spans="1:6" ht="15" customHeight="1" x14ac:dyDescent="0.25">
      <c r="A692" s="33">
        <v>2700000</v>
      </c>
      <c r="B692" s="33" t="s">
        <v>71</v>
      </c>
      <c r="C692" s="40" t="s">
        <v>1088</v>
      </c>
      <c r="D692" s="33" t="s">
        <v>1089</v>
      </c>
      <c r="E692" s="33">
        <f>IFERROR((INDEX(Table4[],MATCH(JADID[[#This Row],[کد کالا]],Table4[کد کالا],0),1)),"جدید")</f>
        <v>473</v>
      </c>
      <c r="F692" s="12">
        <f>IFERROR((INDEX(Table4[],MATCH(JADID[[#This Row],[کد کالا]],Table4[کد کالا],0),5)),"جدید")</f>
        <v>2700000</v>
      </c>
    </row>
    <row r="693" spans="1:6" ht="15" customHeight="1" x14ac:dyDescent="0.25">
      <c r="A693" s="34">
        <v>1050000</v>
      </c>
      <c r="B693" s="34" t="s">
        <v>5</v>
      </c>
      <c r="C693" s="41" t="s">
        <v>2582</v>
      </c>
      <c r="D693" s="34" t="s">
        <v>2217</v>
      </c>
      <c r="E693" s="34">
        <f>IFERROR((INDEX(Table4[],MATCH(JADID[[#This Row],[کد کالا]],Table4[کد کالا],0),1)),"جدید")</f>
        <v>1254</v>
      </c>
      <c r="F693" s="12">
        <f>IFERROR((INDEX(Table4[],MATCH(JADID[[#This Row],[کد کالا]],Table4[کد کالا],0),5)),"جدید")</f>
        <v>1050000</v>
      </c>
    </row>
    <row r="694" spans="1:6" ht="15" customHeight="1" x14ac:dyDescent="0.25">
      <c r="A694" s="33">
        <v>315000</v>
      </c>
      <c r="B694" s="33" t="s">
        <v>100</v>
      </c>
      <c r="C694" s="40" t="s">
        <v>1090</v>
      </c>
      <c r="D694" s="33" t="s">
        <v>1091</v>
      </c>
      <c r="E694" s="33">
        <f>IFERROR((INDEX(Table4[],MATCH(JADID[[#This Row],[کد کالا]],Table4[کد کالا],0),1)),"جدید")</f>
        <v>474</v>
      </c>
      <c r="F694" s="12">
        <f>IFERROR((INDEX(Table4[],MATCH(JADID[[#This Row],[کد کالا]],Table4[کد کالا],0),5)),"جدید")</f>
        <v>315000</v>
      </c>
    </row>
    <row r="695" spans="1:6" ht="15" customHeight="1" x14ac:dyDescent="0.25">
      <c r="A695" s="34">
        <v>1920000</v>
      </c>
      <c r="B695" s="34" t="s">
        <v>29</v>
      </c>
      <c r="C695" s="41" t="s">
        <v>2583</v>
      </c>
      <c r="D695" s="34" t="s">
        <v>2218</v>
      </c>
      <c r="E695" s="34">
        <f>IFERROR((INDEX(Table4[],MATCH(JADID[[#This Row],[کد کالا]],Table4[کد کالا],0),1)),"جدید")</f>
        <v>1255</v>
      </c>
      <c r="F695" s="12">
        <f>IFERROR((INDEX(Table4[],MATCH(JADID[[#This Row],[کد کالا]],Table4[کد کالا],0),5)),"جدید")</f>
        <v>1920000</v>
      </c>
    </row>
    <row r="696" spans="1:6" ht="15" customHeight="1" x14ac:dyDescent="0.25">
      <c r="A696" s="33">
        <v>881250</v>
      </c>
      <c r="B696" s="33" t="s">
        <v>29</v>
      </c>
      <c r="C696" s="40" t="s">
        <v>1096</v>
      </c>
      <c r="D696" s="33" t="s">
        <v>1097</v>
      </c>
      <c r="E696" s="33">
        <f>IFERROR((INDEX(Table4[],MATCH(JADID[[#This Row],[کد کالا]],Table4[کد کالا],0),1)),"جدید")</f>
        <v>477</v>
      </c>
      <c r="F696" s="12">
        <f>IFERROR((INDEX(Table4[],MATCH(JADID[[#This Row],[کد کالا]],Table4[کد کالا],0),5)),"جدید")</f>
        <v>881250</v>
      </c>
    </row>
    <row r="697" spans="1:6" ht="15" customHeight="1" x14ac:dyDescent="0.25">
      <c r="A697" s="34">
        <v>881250</v>
      </c>
      <c r="B697" s="34" t="s">
        <v>29</v>
      </c>
      <c r="C697" s="41" t="s">
        <v>1929</v>
      </c>
      <c r="D697" s="34" t="s">
        <v>1930</v>
      </c>
      <c r="E697" s="34">
        <f>IFERROR((INDEX(Table4[],MATCH(JADID[[#This Row],[کد کالا]],Table4[کد کالا],0),1)),"جدید")</f>
        <v>1256</v>
      </c>
      <c r="F697" s="12">
        <f>IFERROR((INDEX(Table4[],MATCH(JADID[[#This Row],[کد کالا]],Table4[کد کالا],0),5)),"جدید")</f>
        <v>881250</v>
      </c>
    </row>
    <row r="698" spans="1:6" ht="15" customHeight="1" x14ac:dyDescent="0.25">
      <c r="A698" s="33">
        <v>881250</v>
      </c>
      <c r="B698" s="33" t="s">
        <v>29</v>
      </c>
      <c r="C698" s="40" t="s">
        <v>1098</v>
      </c>
      <c r="D698" s="33" t="s">
        <v>1099</v>
      </c>
      <c r="E698" s="33">
        <f>IFERROR((INDEX(Table4[],MATCH(JADID[[#This Row],[کد کالا]],Table4[کد کالا],0),1)),"جدید")</f>
        <v>478</v>
      </c>
      <c r="F698" s="12">
        <f>IFERROR((INDEX(Table4[],MATCH(JADID[[#This Row],[کد کالا]],Table4[کد کالا],0),5)),"جدید")</f>
        <v>881250</v>
      </c>
    </row>
    <row r="699" spans="1:6" ht="15" customHeight="1" x14ac:dyDescent="0.25">
      <c r="A699" s="34">
        <v>881250</v>
      </c>
      <c r="B699" s="34" t="s">
        <v>29</v>
      </c>
      <c r="C699" s="41" t="s">
        <v>1100</v>
      </c>
      <c r="D699" s="34" t="s">
        <v>1101</v>
      </c>
      <c r="E699" s="34">
        <f>IFERROR((INDEX(Table4[],MATCH(JADID[[#This Row],[کد کالا]],Table4[کد کالا],0),1)),"جدید")</f>
        <v>479</v>
      </c>
      <c r="F699" s="12">
        <f>IFERROR((INDEX(Table4[],MATCH(JADID[[#This Row],[کد کالا]],Table4[کد کالا],0),5)),"جدید")</f>
        <v>881250</v>
      </c>
    </row>
    <row r="700" spans="1:6" ht="15" customHeight="1" x14ac:dyDescent="0.25">
      <c r="A700" s="33">
        <v>750000</v>
      </c>
      <c r="B700" s="33" t="s">
        <v>29</v>
      </c>
      <c r="C700" s="40" t="s">
        <v>2584</v>
      </c>
      <c r="D700" s="33" t="s">
        <v>2219</v>
      </c>
      <c r="E700" s="33">
        <f>IFERROR((INDEX(Table4[],MATCH(JADID[[#This Row],[کد کالا]],Table4[کد کالا],0),1)),"جدید")</f>
        <v>1257</v>
      </c>
      <c r="F700" s="12">
        <f>IFERROR((INDEX(Table4[],MATCH(JADID[[#This Row],[کد کالا]],Table4[کد کالا],0),5)),"جدید")</f>
        <v>750000</v>
      </c>
    </row>
    <row r="701" spans="1:6" ht="15" customHeight="1" x14ac:dyDescent="0.25">
      <c r="A701" s="34">
        <v>442500</v>
      </c>
      <c r="B701" s="34" t="s">
        <v>1102</v>
      </c>
      <c r="C701" s="41" t="s">
        <v>1103</v>
      </c>
      <c r="D701" s="34" t="s">
        <v>1104</v>
      </c>
      <c r="E701" s="34">
        <f>IFERROR((INDEX(Table4[],MATCH(JADID[[#This Row],[کد کالا]],Table4[کد کالا],0),1)),"جدید")</f>
        <v>480</v>
      </c>
      <c r="F701" s="12">
        <f>IFERROR((INDEX(Table4[],MATCH(JADID[[#This Row],[کد کالا]],Table4[کد کالا],0),5)),"جدید")</f>
        <v>442500</v>
      </c>
    </row>
    <row r="702" spans="1:6" ht="15" customHeight="1" x14ac:dyDescent="0.25">
      <c r="A702" s="33">
        <v>945000</v>
      </c>
      <c r="B702" s="33" t="s">
        <v>29</v>
      </c>
      <c r="C702" s="40" t="s">
        <v>1107</v>
      </c>
      <c r="D702" s="33" t="s">
        <v>1108</v>
      </c>
      <c r="E702" s="33">
        <f>IFERROR((INDEX(Table4[],MATCH(JADID[[#This Row],[کد کالا]],Table4[کد کالا],0),1)),"جدید")</f>
        <v>482</v>
      </c>
      <c r="F702" s="12">
        <f>IFERROR((INDEX(Table4[],MATCH(JADID[[#This Row],[کد کالا]],Table4[کد کالا],0),5)),"جدید")</f>
        <v>945000</v>
      </c>
    </row>
    <row r="703" spans="1:6" ht="15" customHeight="1" x14ac:dyDescent="0.25">
      <c r="A703" s="34">
        <v>660000</v>
      </c>
      <c r="B703" s="34" t="s">
        <v>29</v>
      </c>
      <c r="C703" s="41" t="s">
        <v>1111</v>
      </c>
      <c r="D703" s="34" t="s">
        <v>1112</v>
      </c>
      <c r="E703" s="34">
        <f>IFERROR((INDEX(Table4[],MATCH(JADID[[#This Row],[کد کالا]],Table4[کد کالا],0),1)),"جدید")</f>
        <v>484</v>
      </c>
      <c r="F703" s="12">
        <f>IFERROR((INDEX(Table4[],MATCH(JADID[[#This Row],[کد کالا]],Table4[کد کالا],0),5)),"جدید")</f>
        <v>660000</v>
      </c>
    </row>
    <row r="704" spans="1:6" ht="15" customHeight="1" x14ac:dyDescent="0.25">
      <c r="A704" s="33">
        <v>3750000</v>
      </c>
      <c r="B704" s="33" t="s">
        <v>5</v>
      </c>
      <c r="C704" s="40" t="s">
        <v>2585</v>
      </c>
      <c r="D704" s="33" t="s">
        <v>2220</v>
      </c>
      <c r="E704" s="33">
        <f>IFERROR((INDEX(Table4[],MATCH(JADID[[#This Row],[کد کالا]],Table4[کد کالا],0),1)),"جدید")</f>
        <v>1258</v>
      </c>
      <c r="F704" s="12">
        <f>IFERROR((INDEX(Table4[],MATCH(JADID[[#This Row],[کد کالا]],Table4[کد کالا],0),5)),"جدید")</f>
        <v>3750000</v>
      </c>
    </row>
    <row r="705" spans="1:6" ht="15" customHeight="1" x14ac:dyDescent="0.25">
      <c r="A705" s="34">
        <v>1755000</v>
      </c>
      <c r="B705" s="34" t="s">
        <v>5</v>
      </c>
      <c r="C705" s="41" t="s">
        <v>1113</v>
      </c>
      <c r="D705" s="34" t="s">
        <v>1114</v>
      </c>
      <c r="E705" s="34">
        <f>IFERROR((INDEX(Table4[],MATCH(JADID[[#This Row],[کد کالا]],Table4[کد کالا],0),1)),"جدید")</f>
        <v>845</v>
      </c>
      <c r="F705" s="12">
        <f>IFERROR((INDEX(Table4[],MATCH(JADID[[#This Row],[کد کالا]],Table4[کد کالا],0),5)),"جدید")</f>
        <v>1755000</v>
      </c>
    </row>
    <row r="706" spans="1:6" ht="15" customHeight="1" x14ac:dyDescent="0.25">
      <c r="A706" s="33">
        <v>2080000</v>
      </c>
      <c r="B706" s="33" t="s">
        <v>29</v>
      </c>
      <c r="C706" s="40" t="s">
        <v>1115</v>
      </c>
      <c r="D706" s="33" t="s">
        <v>1116</v>
      </c>
      <c r="E706" s="33">
        <f>IFERROR((INDEX(Table4[],MATCH(JADID[[#This Row],[کد کالا]],Table4[کد کالا],0),1)),"جدید")</f>
        <v>485</v>
      </c>
      <c r="F706" s="12">
        <f>IFERROR((INDEX(Table4[],MATCH(JADID[[#This Row],[کد کالا]],Table4[کد کالا],0),5)),"جدید")</f>
        <v>2080000</v>
      </c>
    </row>
    <row r="707" spans="1:6" ht="15" customHeight="1" x14ac:dyDescent="0.25">
      <c r="A707" s="34">
        <v>3370000</v>
      </c>
      <c r="B707" s="34" t="s">
        <v>56</v>
      </c>
      <c r="C707" s="41" t="s">
        <v>1117</v>
      </c>
      <c r="D707" s="34" t="s">
        <v>1118</v>
      </c>
      <c r="E707" s="34">
        <f>IFERROR((INDEX(Table4[],MATCH(JADID[[#This Row],[کد کالا]],Table4[کد کالا],0),1)),"جدید")</f>
        <v>486</v>
      </c>
      <c r="F707" s="12">
        <f>IFERROR((INDEX(Table4[],MATCH(JADID[[#This Row],[کد کالا]],Table4[کد کالا],0),5)),"جدید")</f>
        <v>3370000</v>
      </c>
    </row>
    <row r="708" spans="1:6" ht="15" customHeight="1" x14ac:dyDescent="0.25">
      <c r="A708" s="33">
        <v>1040000</v>
      </c>
      <c r="B708" s="33" t="s">
        <v>29</v>
      </c>
      <c r="C708" s="40" t="s">
        <v>1931</v>
      </c>
      <c r="D708" s="33" t="s">
        <v>1932</v>
      </c>
      <c r="E708" s="33">
        <f>IFERROR((INDEX(Table4[],MATCH(JADID[[#This Row],[کد کالا]],Table4[کد کالا],0),1)),"جدید")</f>
        <v>1259</v>
      </c>
      <c r="F708" s="12">
        <f>IFERROR((INDEX(Table4[],MATCH(JADID[[#This Row],[کد کالا]],Table4[کد کالا],0),5)),"جدید")</f>
        <v>1040000</v>
      </c>
    </row>
    <row r="709" spans="1:6" ht="15" customHeight="1" x14ac:dyDescent="0.25">
      <c r="A709" s="34">
        <v>3380000</v>
      </c>
      <c r="B709" s="34" t="s">
        <v>6</v>
      </c>
      <c r="C709" s="41" t="s">
        <v>1119</v>
      </c>
      <c r="D709" s="34" t="s">
        <v>1120</v>
      </c>
      <c r="E709" s="34">
        <f>IFERROR((INDEX(Table4[],MATCH(JADID[[#This Row],[کد کالا]],Table4[کد کالا],0),1)),"جدید")</f>
        <v>487</v>
      </c>
      <c r="F709" s="12">
        <f>IFERROR((INDEX(Table4[],MATCH(JADID[[#This Row],[کد کالا]],Table4[کد کالا],0),5)),"جدید")</f>
        <v>3380000</v>
      </c>
    </row>
    <row r="710" spans="1:6" ht="15" customHeight="1" x14ac:dyDescent="0.25">
      <c r="A710" s="33">
        <v>1150000</v>
      </c>
      <c r="B710" s="33" t="s">
        <v>6</v>
      </c>
      <c r="C710" s="40" t="s">
        <v>2586</v>
      </c>
      <c r="D710" s="33" t="s">
        <v>2221</v>
      </c>
      <c r="E710" s="33">
        <f>IFERROR((INDEX(Table4[],MATCH(JADID[[#This Row],[کد کالا]],Table4[کد کالا],0),1)),"جدید")</f>
        <v>1260</v>
      </c>
      <c r="F710" s="12">
        <f>IFERROR((INDEX(Table4[],MATCH(JADID[[#This Row],[کد کالا]],Table4[کد کالا],0),5)),"جدید")</f>
        <v>1150000</v>
      </c>
    </row>
    <row r="711" spans="1:6" ht="15" customHeight="1" x14ac:dyDescent="0.25">
      <c r="A711" s="34">
        <v>1845000</v>
      </c>
      <c r="B711" s="34" t="s">
        <v>43</v>
      </c>
      <c r="C711" s="41" t="s">
        <v>1933</v>
      </c>
      <c r="D711" s="34" t="s">
        <v>1122</v>
      </c>
      <c r="E711" s="34">
        <f>IFERROR((INDEX(Table4[],MATCH(JADID[[#This Row],[کد کالا]],Table4[کد کالا],0),1)),"جدید")</f>
        <v>488</v>
      </c>
      <c r="F711" s="12">
        <f>IFERROR((INDEX(Table4[],MATCH(JADID[[#This Row],[کد کالا]],Table4[کد کالا],0),5)),"جدید")</f>
        <v>1845000</v>
      </c>
    </row>
    <row r="712" spans="1:6" ht="15" customHeight="1" x14ac:dyDescent="0.25">
      <c r="A712" s="33">
        <v>3370000</v>
      </c>
      <c r="B712" s="33" t="s">
        <v>56</v>
      </c>
      <c r="C712" s="40" t="s">
        <v>1934</v>
      </c>
      <c r="D712" s="33" t="s">
        <v>1935</v>
      </c>
      <c r="E712" s="33">
        <f>IFERROR((INDEX(Table4[],MATCH(JADID[[#This Row],[کد کالا]],Table4[کد کالا],0),1)),"جدید")</f>
        <v>1261</v>
      </c>
      <c r="F712" s="12">
        <f>IFERROR((INDEX(Table4[],MATCH(JADID[[#This Row],[کد کالا]],Table4[کد کالا],0),5)),"جدید")</f>
        <v>3370000</v>
      </c>
    </row>
    <row r="713" spans="1:6" ht="15" customHeight="1" x14ac:dyDescent="0.25">
      <c r="A713" s="34">
        <v>675000</v>
      </c>
      <c r="B713" s="34" t="s">
        <v>65</v>
      </c>
      <c r="C713" s="41" t="s">
        <v>1123</v>
      </c>
      <c r="D713" s="34" t="s">
        <v>1124</v>
      </c>
      <c r="E713" s="34">
        <f>IFERROR((INDEX(Table4[],MATCH(JADID[[#This Row],[کد کالا]],Table4[کد کالا],0),1)),"جدید")</f>
        <v>489</v>
      </c>
      <c r="F713" s="12">
        <f>IFERROR((INDEX(Table4[],MATCH(JADID[[#This Row],[کد کالا]],Table4[کد کالا],0),5)),"جدید")</f>
        <v>675000</v>
      </c>
    </row>
    <row r="714" spans="1:6" ht="15" customHeight="1" x14ac:dyDescent="0.25">
      <c r="A714" s="33">
        <v>675000</v>
      </c>
      <c r="B714" s="33" t="s">
        <v>65</v>
      </c>
      <c r="C714" s="40" t="s">
        <v>1125</v>
      </c>
      <c r="D714" s="33" t="s">
        <v>1126</v>
      </c>
      <c r="E714" s="33">
        <f>IFERROR((INDEX(Table4[],MATCH(JADID[[#This Row],[کد کالا]],Table4[کد کالا],0),1)),"جدید")</f>
        <v>490</v>
      </c>
      <c r="F714" s="12">
        <f>IFERROR((INDEX(Table4[],MATCH(JADID[[#This Row],[کد کالا]],Table4[کد کالا],0),5)),"جدید")</f>
        <v>675000</v>
      </c>
    </row>
    <row r="715" spans="1:6" ht="15" customHeight="1" x14ac:dyDescent="0.25">
      <c r="A715" s="34">
        <v>675000</v>
      </c>
      <c r="B715" s="34" t="s">
        <v>65</v>
      </c>
      <c r="C715" s="41" t="s">
        <v>1127</v>
      </c>
      <c r="D715" s="34" t="s">
        <v>1128</v>
      </c>
      <c r="E715" s="34">
        <f>IFERROR((INDEX(Table4[],MATCH(JADID[[#This Row],[کد کالا]],Table4[کد کالا],0),1)),"جدید")</f>
        <v>491</v>
      </c>
      <c r="F715" s="12">
        <f>IFERROR((INDEX(Table4[],MATCH(JADID[[#This Row],[کد کالا]],Table4[کد کالا],0),5)),"جدید")</f>
        <v>675000</v>
      </c>
    </row>
    <row r="716" spans="1:6" ht="15" customHeight="1" x14ac:dyDescent="0.25">
      <c r="A716" s="33">
        <v>1387500</v>
      </c>
      <c r="B716" s="33" t="s">
        <v>56</v>
      </c>
      <c r="C716" s="40" t="s">
        <v>2587</v>
      </c>
      <c r="D716" s="33" t="s">
        <v>2222</v>
      </c>
      <c r="E716" s="33">
        <f>IFERROR((INDEX(Table4[],MATCH(JADID[[#This Row],[کد کالا]],Table4[کد کالا],0),1)),"جدید")</f>
        <v>1262</v>
      </c>
      <c r="F716" s="12">
        <f>IFERROR((INDEX(Table4[],MATCH(JADID[[#This Row],[کد کالا]],Table4[کد کالا],0),5)),"جدید")</f>
        <v>1387500</v>
      </c>
    </row>
    <row r="717" spans="1:6" ht="15" customHeight="1" x14ac:dyDescent="0.25">
      <c r="A717" s="34">
        <v>2437500</v>
      </c>
      <c r="B717" s="34" t="s">
        <v>5</v>
      </c>
      <c r="C717" s="41" t="s">
        <v>1129</v>
      </c>
      <c r="D717" s="34" t="s">
        <v>1130</v>
      </c>
      <c r="E717" s="34">
        <f>IFERROR((INDEX(Table4[],MATCH(JADID[[#This Row],[کد کالا]],Table4[کد کالا],0),1)),"جدید")</f>
        <v>492</v>
      </c>
      <c r="F717" s="12">
        <f>IFERROR((INDEX(Table4[],MATCH(JADID[[#This Row],[کد کالا]],Table4[کد کالا],0),5)),"جدید")</f>
        <v>2437500</v>
      </c>
    </row>
    <row r="718" spans="1:6" ht="15" customHeight="1" x14ac:dyDescent="0.25">
      <c r="A718" s="33">
        <v>3080000</v>
      </c>
      <c r="B718" s="33" t="s">
        <v>6</v>
      </c>
      <c r="C718" s="40" t="s">
        <v>1131</v>
      </c>
      <c r="D718" s="33" t="s">
        <v>1132</v>
      </c>
      <c r="E718" s="33">
        <f>IFERROR((INDEX(Table4[],MATCH(JADID[[#This Row],[کد کالا]],Table4[کد کالا],0),1)),"جدید")</f>
        <v>493</v>
      </c>
      <c r="F718" s="12">
        <f>IFERROR((INDEX(Table4[],MATCH(JADID[[#This Row],[کد کالا]],Table4[کد کالا],0),5)),"جدید")</f>
        <v>3080000</v>
      </c>
    </row>
    <row r="719" spans="1:6" ht="15" customHeight="1" x14ac:dyDescent="0.25">
      <c r="A719" s="34">
        <v>3840000</v>
      </c>
      <c r="B719" s="34" t="s">
        <v>23</v>
      </c>
      <c r="C719" s="41" t="s">
        <v>1133</v>
      </c>
      <c r="D719" s="34" t="s">
        <v>1134</v>
      </c>
      <c r="E719" s="34">
        <f>IFERROR((INDEX(Table4[],MATCH(JADID[[#This Row],[کد کالا]],Table4[کد کالا],0),1)),"جدید")</f>
        <v>494</v>
      </c>
      <c r="F719" s="12">
        <f>IFERROR((INDEX(Table4[],MATCH(JADID[[#This Row],[کد کالا]],Table4[کد کالا],0),5)),"جدید")</f>
        <v>3840000</v>
      </c>
    </row>
    <row r="720" spans="1:6" ht="15" customHeight="1" x14ac:dyDescent="0.25">
      <c r="A720" s="33">
        <v>2850000</v>
      </c>
      <c r="B720" s="33" t="s">
        <v>6</v>
      </c>
      <c r="C720" s="40" t="s">
        <v>2588</v>
      </c>
      <c r="D720" s="33" t="s">
        <v>2223</v>
      </c>
      <c r="E720" s="33">
        <f>IFERROR((INDEX(Table4[],MATCH(JADID[[#This Row],[کد کالا]],Table4[کد کالا],0),1)),"جدید")</f>
        <v>1263</v>
      </c>
      <c r="F720" s="12">
        <f>IFERROR((INDEX(Table4[],MATCH(JADID[[#This Row],[کد کالا]],Table4[کد کالا],0),5)),"جدید")</f>
        <v>2850000</v>
      </c>
    </row>
    <row r="721" spans="1:6" ht="15" customHeight="1" x14ac:dyDescent="0.25">
      <c r="A721" s="34">
        <v>1500000</v>
      </c>
      <c r="B721" s="34" t="s">
        <v>6</v>
      </c>
      <c r="C721" s="41" t="s">
        <v>1137</v>
      </c>
      <c r="D721" s="34" t="s">
        <v>1138</v>
      </c>
      <c r="E721" s="34">
        <f>IFERROR((INDEX(Table4[],MATCH(JADID[[#This Row],[کد کالا]],Table4[کد کالا],0),1)),"جدید")</f>
        <v>846</v>
      </c>
      <c r="F721" s="12">
        <f>IFERROR((INDEX(Table4[],MATCH(JADID[[#This Row],[کد کالا]],Table4[کد کالا],0),5)),"جدید")</f>
        <v>1500000</v>
      </c>
    </row>
    <row r="722" spans="1:6" ht="15" customHeight="1" x14ac:dyDescent="0.25">
      <c r="A722" s="33">
        <v>1312500</v>
      </c>
      <c r="B722" s="33" t="s">
        <v>6</v>
      </c>
      <c r="C722" s="40" t="s">
        <v>1139</v>
      </c>
      <c r="D722" s="33" t="s">
        <v>1140</v>
      </c>
      <c r="E722" s="33">
        <f>IFERROR((INDEX(Table4[],MATCH(JADID[[#This Row],[کد کالا]],Table4[کد کالا],0),1)),"جدید")</f>
        <v>847</v>
      </c>
      <c r="F722" s="12">
        <f>IFERROR((INDEX(Table4[],MATCH(JADID[[#This Row],[کد کالا]],Table4[کد کالا],0),5)),"جدید")</f>
        <v>1312500</v>
      </c>
    </row>
    <row r="723" spans="1:6" ht="15" customHeight="1" x14ac:dyDescent="0.25">
      <c r="A723" s="34">
        <v>1252500</v>
      </c>
      <c r="B723" s="34" t="s">
        <v>6</v>
      </c>
      <c r="C723" s="41" t="s">
        <v>1141</v>
      </c>
      <c r="D723" s="34" t="s">
        <v>1142</v>
      </c>
      <c r="E723" s="34">
        <f>IFERROR((INDEX(Table4[],MATCH(JADID[[#This Row],[کد کالا]],Table4[کد کالا],0),1)),"جدید")</f>
        <v>848</v>
      </c>
      <c r="F723" s="12">
        <f>IFERROR((INDEX(Table4[],MATCH(JADID[[#This Row],[کد کالا]],Table4[کد کالا],0),5)),"جدید")</f>
        <v>1252500</v>
      </c>
    </row>
    <row r="724" spans="1:6" ht="15" customHeight="1" x14ac:dyDescent="0.25">
      <c r="A724" s="33">
        <v>1650000</v>
      </c>
      <c r="B724" s="33" t="s">
        <v>12</v>
      </c>
      <c r="C724" s="40" t="s">
        <v>1145</v>
      </c>
      <c r="D724" s="33" t="s">
        <v>1146</v>
      </c>
      <c r="E724" s="33">
        <f>IFERROR((INDEX(Table4[],MATCH(JADID[[#This Row],[کد کالا]],Table4[کد کالا],0),1)),"جدید")</f>
        <v>497</v>
      </c>
      <c r="F724" s="12">
        <f>IFERROR((INDEX(Table4[],MATCH(JADID[[#This Row],[کد کالا]],Table4[کد کالا],0),5)),"جدید")</f>
        <v>1650000</v>
      </c>
    </row>
    <row r="725" spans="1:6" ht="15" customHeight="1" x14ac:dyDescent="0.25">
      <c r="A725" s="34">
        <v>1275000</v>
      </c>
      <c r="B725" s="34" t="s">
        <v>167</v>
      </c>
      <c r="C725" s="41" t="s">
        <v>1147</v>
      </c>
      <c r="D725" s="34" t="s">
        <v>1148</v>
      </c>
      <c r="E725" s="34">
        <f>IFERROR((INDEX(Table4[],MATCH(JADID[[#This Row],[کد کالا]],Table4[کد کالا],0),1)),"جدید")</f>
        <v>498</v>
      </c>
      <c r="F725" s="12">
        <f>IFERROR((INDEX(Table4[],MATCH(JADID[[#This Row],[کد کالا]],Table4[کد کالا],0),5)),"جدید")</f>
        <v>1275000</v>
      </c>
    </row>
    <row r="726" spans="1:6" ht="15" customHeight="1" x14ac:dyDescent="0.25">
      <c r="A726" s="33">
        <v>576000</v>
      </c>
      <c r="B726" s="33" t="s">
        <v>100</v>
      </c>
      <c r="C726" s="40" t="s">
        <v>1151</v>
      </c>
      <c r="D726" s="33" t="s">
        <v>1152</v>
      </c>
      <c r="E726" s="33">
        <f>IFERROR((INDEX(Table4[],MATCH(JADID[[#This Row],[کد کالا]],Table4[کد کالا],0),1)),"جدید")</f>
        <v>500</v>
      </c>
      <c r="F726" s="12">
        <f>IFERROR((INDEX(Table4[],MATCH(JADID[[#This Row],[کد کالا]],Table4[کد کالا],0),5)),"جدید")</f>
        <v>576000</v>
      </c>
    </row>
    <row r="727" spans="1:6" ht="15" customHeight="1" x14ac:dyDescent="0.25">
      <c r="A727" s="34">
        <v>9000000</v>
      </c>
      <c r="B727" s="34" t="s">
        <v>11</v>
      </c>
      <c r="C727" s="41" t="s">
        <v>2589</v>
      </c>
      <c r="D727" s="34" t="s">
        <v>2224</v>
      </c>
      <c r="E727" s="34">
        <f>IFERROR((INDEX(Table4[],MATCH(JADID[[#This Row],[کد کالا]],Table4[کد کالا],0),1)),"جدید")</f>
        <v>1264</v>
      </c>
      <c r="F727" s="12">
        <f>IFERROR((INDEX(Table4[],MATCH(JADID[[#This Row],[کد کالا]],Table4[کد کالا],0),5)),"جدید")</f>
        <v>9000000</v>
      </c>
    </row>
    <row r="728" spans="1:6" ht="15" customHeight="1" x14ac:dyDescent="0.25">
      <c r="A728" s="33">
        <v>4875000</v>
      </c>
      <c r="B728" s="33" t="s">
        <v>15</v>
      </c>
      <c r="C728" s="40" t="s">
        <v>2590</v>
      </c>
      <c r="D728" s="33" t="s">
        <v>2225</v>
      </c>
      <c r="E728" s="33">
        <f>IFERROR((INDEX(Table4[],MATCH(JADID[[#This Row],[کد کالا]],Table4[کد کالا],0),1)),"جدید")</f>
        <v>1265</v>
      </c>
      <c r="F728" s="12">
        <f>IFERROR((INDEX(Table4[],MATCH(JADID[[#This Row],[کد کالا]],Table4[کد کالا],0),5)),"جدید")</f>
        <v>4875000</v>
      </c>
    </row>
    <row r="729" spans="1:6" ht="15" customHeight="1" x14ac:dyDescent="0.25">
      <c r="A729" s="34">
        <v>11625000</v>
      </c>
      <c r="B729" s="34" t="s">
        <v>11</v>
      </c>
      <c r="C729" s="41" t="s">
        <v>2591</v>
      </c>
      <c r="D729" s="34" t="s">
        <v>2226</v>
      </c>
      <c r="E729" s="34">
        <f>IFERROR((INDEX(Table4[],MATCH(JADID[[#This Row],[کد کالا]],Table4[کد کالا],0),1)),"جدید")</f>
        <v>1266</v>
      </c>
      <c r="F729" s="12">
        <f>IFERROR((INDEX(Table4[],MATCH(JADID[[#This Row],[کد کالا]],Table4[کد کالا],0),5)),"جدید")</f>
        <v>11625000</v>
      </c>
    </row>
    <row r="730" spans="1:6" ht="15" customHeight="1" x14ac:dyDescent="0.25">
      <c r="A730" s="33">
        <v>5625000</v>
      </c>
      <c r="B730" s="33" t="s">
        <v>15</v>
      </c>
      <c r="C730" s="40" t="s">
        <v>2592</v>
      </c>
      <c r="D730" s="33" t="s">
        <v>2227</v>
      </c>
      <c r="E730" s="33">
        <f>IFERROR((INDEX(Table4[],MATCH(JADID[[#This Row],[کد کالا]],Table4[کد کالا],0),1)),"جدید")</f>
        <v>1267</v>
      </c>
      <c r="F730" s="12">
        <f>IFERROR((INDEX(Table4[],MATCH(JADID[[#This Row],[کد کالا]],Table4[کد کالا],0),5)),"جدید")</f>
        <v>5625000</v>
      </c>
    </row>
    <row r="731" spans="1:6" ht="15" customHeight="1" x14ac:dyDescent="0.25">
      <c r="A731" s="34">
        <v>6225000</v>
      </c>
      <c r="B731" s="34" t="s">
        <v>15</v>
      </c>
      <c r="C731" s="41" t="s">
        <v>2593</v>
      </c>
      <c r="D731" s="34" t="s">
        <v>2228</v>
      </c>
      <c r="E731" s="34">
        <f>IFERROR((INDEX(Table4[],MATCH(JADID[[#This Row],[کد کالا]],Table4[کد کالا],0),1)),"جدید")</f>
        <v>1268</v>
      </c>
      <c r="F731" s="12">
        <f>IFERROR((INDEX(Table4[],MATCH(JADID[[#This Row],[کد کالا]],Table4[کد کالا],0),5)),"جدید")</f>
        <v>6225000</v>
      </c>
    </row>
    <row r="732" spans="1:6" ht="15" customHeight="1" x14ac:dyDescent="0.25">
      <c r="A732" s="33">
        <v>1447500</v>
      </c>
      <c r="B732" s="33" t="s">
        <v>29</v>
      </c>
      <c r="C732" s="40" t="s">
        <v>1155</v>
      </c>
      <c r="D732" s="33" t="s">
        <v>1156</v>
      </c>
      <c r="E732" s="33">
        <f>IFERROR((INDEX(Table4[],MATCH(JADID[[#This Row],[کد کالا]],Table4[کد کالا],0),1)),"جدید")</f>
        <v>502</v>
      </c>
      <c r="F732" s="12">
        <f>IFERROR((INDEX(Table4[],MATCH(JADID[[#This Row],[کد کالا]],Table4[کد کالا],0),5)),"جدید")</f>
        <v>1447500</v>
      </c>
    </row>
    <row r="733" spans="1:6" ht="15" customHeight="1" x14ac:dyDescent="0.25">
      <c r="A733" s="34">
        <v>262500</v>
      </c>
      <c r="B733" s="34" t="s">
        <v>5</v>
      </c>
      <c r="C733" s="41" t="s">
        <v>1157</v>
      </c>
      <c r="D733" s="34" t="s">
        <v>1158</v>
      </c>
      <c r="E733" s="34">
        <f>IFERROR((INDEX(Table4[],MATCH(JADID[[#This Row],[کد کالا]],Table4[کد کالا],0),1)),"جدید")</f>
        <v>503</v>
      </c>
      <c r="F733" s="12">
        <f>IFERROR((INDEX(Table4[],MATCH(JADID[[#This Row],[کد کالا]],Table4[کد کالا],0),5)),"جدید")</f>
        <v>262500</v>
      </c>
    </row>
    <row r="734" spans="1:6" ht="15" customHeight="1" x14ac:dyDescent="0.25">
      <c r="A734" s="33">
        <v>1730000</v>
      </c>
      <c r="B734" s="33" t="s">
        <v>6</v>
      </c>
      <c r="C734" s="40" t="s">
        <v>1973</v>
      </c>
      <c r="D734" s="33" t="s">
        <v>1974</v>
      </c>
      <c r="E734" s="33">
        <f>IFERROR((INDEX(Table4[],MATCH(JADID[[#This Row],[کد کالا]],Table4[کد کالا],0),1)),"جدید")</f>
        <v>1269</v>
      </c>
      <c r="F734" s="12">
        <f>IFERROR((INDEX(Table4[],MATCH(JADID[[#This Row],[کد کالا]],Table4[کد کالا],0),5)),"جدید")</f>
        <v>1730000</v>
      </c>
    </row>
    <row r="735" spans="1:6" ht="15" customHeight="1" x14ac:dyDescent="0.25">
      <c r="A735" s="34">
        <v>750000</v>
      </c>
      <c r="B735" s="34" t="s">
        <v>5</v>
      </c>
      <c r="C735" s="41" t="s">
        <v>2594</v>
      </c>
      <c r="D735" s="34" t="s">
        <v>2229</v>
      </c>
      <c r="E735" s="34">
        <f>IFERROR((INDEX(Table4[],MATCH(JADID[[#This Row],[کد کالا]],Table4[کد کالا],0),1)),"جدید")</f>
        <v>1270</v>
      </c>
      <c r="F735" s="12">
        <f>IFERROR((INDEX(Table4[],MATCH(JADID[[#This Row],[کد کالا]],Table4[کد کالا],0),5)),"جدید")</f>
        <v>750000</v>
      </c>
    </row>
    <row r="736" spans="1:6" ht="15" customHeight="1" x14ac:dyDescent="0.25">
      <c r="A736" s="33">
        <v>2560000</v>
      </c>
      <c r="B736" s="33" t="s">
        <v>6</v>
      </c>
      <c r="C736" s="40" t="s">
        <v>1161</v>
      </c>
      <c r="D736" s="33" t="s">
        <v>1162</v>
      </c>
      <c r="E736" s="33">
        <f>IFERROR((INDEX(Table4[],MATCH(JADID[[#This Row],[کد کالا]],Table4[کد کالا],0),1)),"جدید")</f>
        <v>505</v>
      </c>
      <c r="F736" s="12">
        <f>IFERROR((INDEX(Table4[],MATCH(JADID[[#This Row],[کد کالا]],Table4[کد کالا],0),5)),"جدید")</f>
        <v>2560000</v>
      </c>
    </row>
    <row r="737" spans="1:6" ht="15" customHeight="1" x14ac:dyDescent="0.25">
      <c r="A737" s="34">
        <v>1650000</v>
      </c>
      <c r="B737" s="34" t="s">
        <v>5</v>
      </c>
      <c r="C737" s="41" t="s">
        <v>1163</v>
      </c>
      <c r="D737" s="34" t="s">
        <v>1164</v>
      </c>
      <c r="E737" s="34">
        <f>IFERROR((INDEX(Table4[],MATCH(JADID[[#This Row],[کد کالا]],Table4[کد کالا],0),1)),"جدید")</f>
        <v>849</v>
      </c>
      <c r="F737" s="12">
        <f>IFERROR((INDEX(Table4[],MATCH(JADID[[#This Row],[کد کالا]],Table4[کد کالا],0),5)),"جدید")</f>
        <v>1650000</v>
      </c>
    </row>
    <row r="738" spans="1:6" ht="15" customHeight="1" x14ac:dyDescent="0.25">
      <c r="A738" s="33">
        <v>1725000</v>
      </c>
      <c r="B738" s="33" t="s">
        <v>5</v>
      </c>
      <c r="C738" s="40" t="s">
        <v>1165</v>
      </c>
      <c r="D738" s="33" t="s">
        <v>1166</v>
      </c>
      <c r="E738" s="33">
        <f>IFERROR((INDEX(Table4[],MATCH(JADID[[#This Row],[کد کالا]],Table4[کد کالا],0),1)),"جدید")</f>
        <v>850</v>
      </c>
      <c r="F738" s="12">
        <f>IFERROR((INDEX(Table4[],MATCH(JADID[[#This Row],[کد کالا]],Table4[کد کالا],0),5)),"جدید")</f>
        <v>1725000</v>
      </c>
    </row>
    <row r="739" spans="1:6" ht="15" customHeight="1" x14ac:dyDescent="0.25">
      <c r="A739" s="34">
        <v>750000</v>
      </c>
      <c r="B739" s="34" t="s">
        <v>5</v>
      </c>
      <c r="C739" s="41" t="s">
        <v>2595</v>
      </c>
      <c r="D739" s="34" t="s">
        <v>2230</v>
      </c>
      <c r="E739" s="34">
        <f>IFERROR((INDEX(Table4[],MATCH(JADID[[#This Row],[کد کالا]],Table4[کد کالا],0),1)),"جدید")</f>
        <v>1271</v>
      </c>
      <c r="F739" s="12">
        <f>IFERROR((INDEX(Table4[],MATCH(JADID[[#This Row],[کد کالا]],Table4[کد کالا],0),5)),"جدید")</f>
        <v>750000</v>
      </c>
    </row>
    <row r="740" spans="1:6" ht="15" customHeight="1" x14ac:dyDescent="0.25">
      <c r="A740" s="33">
        <v>450000</v>
      </c>
      <c r="B740" s="33" t="s">
        <v>246</v>
      </c>
      <c r="C740" s="40" t="s">
        <v>1167</v>
      </c>
      <c r="D740" s="33" t="s">
        <v>1168</v>
      </c>
      <c r="E740" s="33">
        <f>IFERROR((INDEX(Table4[],MATCH(JADID[[#This Row],[کد کالا]],Table4[کد کالا],0),1)),"جدید")</f>
        <v>506</v>
      </c>
      <c r="F740" s="12">
        <f>IFERROR((INDEX(Table4[],MATCH(JADID[[#This Row],[کد کالا]],Table4[کد کالا],0),5)),"جدید")</f>
        <v>450000</v>
      </c>
    </row>
    <row r="741" spans="1:6" ht="15" customHeight="1" x14ac:dyDescent="0.25">
      <c r="A741" s="34">
        <v>300000</v>
      </c>
      <c r="B741" s="34" t="s">
        <v>29</v>
      </c>
      <c r="C741" s="41" t="s">
        <v>1169</v>
      </c>
      <c r="D741" s="34" t="s">
        <v>1170</v>
      </c>
      <c r="E741" s="34">
        <f>IFERROR((INDEX(Table4[],MATCH(JADID[[#This Row],[کد کالا]],Table4[کد کالا],0),1)),"جدید")</f>
        <v>507</v>
      </c>
      <c r="F741" s="12">
        <f>IFERROR((INDEX(Table4[],MATCH(JADID[[#This Row],[کد کالا]],Table4[کد کالا],0),5)),"جدید")</f>
        <v>300000</v>
      </c>
    </row>
    <row r="742" spans="1:6" ht="15" customHeight="1" x14ac:dyDescent="0.25">
      <c r="A742" s="33">
        <v>1600000</v>
      </c>
      <c r="B742" s="33" t="s">
        <v>29</v>
      </c>
      <c r="C742" s="40" t="s">
        <v>1812</v>
      </c>
      <c r="D742" s="33" t="s">
        <v>1767</v>
      </c>
      <c r="E742" s="33">
        <f>IFERROR((INDEX(Table4[],MATCH(JADID[[#This Row],[کد کالا]],Table4[کد کالا],0),1)),"جدید")</f>
        <v>509</v>
      </c>
      <c r="F742" s="12">
        <f>IFERROR((INDEX(Table4[],MATCH(JADID[[#This Row],[کد کالا]],Table4[کد کالا],0),5)),"جدید")</f>
        <v>1600000</v>
      </c>
    </row>
    <row r="743" spans="1:6" ht="15" customHeight="1" x14ac:dyDescent="0.25">
      <c r="A743" s="34">
        <v>4702500</v>
      </c>
      <c r="B743" s="34" t="s">
        <v>5</v>
      </c>
      <c r="C743" s="41" t="s">
        <v>1811</v>
      </c>
      <c r="D743" s="34" t="s">
        <v>1768</v>
      </c>
      <c r="E743" s="34">
        <f>IFERROR((INDEX(Table4[],MATCH(JADID[[#This Row],[کد کالا]],Table4[کد کالا],0),1)),"جدید")</f>
        <v>510</v>
      </c>
      <c r="F743" s="12">
        <f>IFERROR((INDEX(Table4[],MATCH(JADID[[#This Row],[کد کالا]],Table4[کد کالا],0),5)),"جدید")</f>
        <v>4702500</v>
      </c>
    </row>
    <row r="744" spans="1:6" ht="15" customHeight="1" x14ac:dyDescent="0.25">
      <c r="A744" s="33">
        <v>2220000</v>
      </c>
      <c r="B744" s="33" t="s">
        <v>29</v>
      </c>
      <c r="C744" s="40" t="s">
        <v>2596</v>
      </c>
      <c r="D744" s="33" t="s">
        <v>2231</v>
      </c>
      <c r="E744" s="33">
        <f>IFERROR((INDEX(Table4[],MATCH(JADID[[#This Row],[کد کالا]],Table4[کد کالا],0),1)),"جدید")</f>
        <v>1272</v>
      </c>
      <c r="F744" s="12">
        <f>IFERROR((INDEX(Table4[],MATCH(JADID[[#This Row],[کد کالا]],Table4[کد کالا],0),5)),"جدید")</f>
        <v>2220000</v>
      </c>
    </row>
    <row r="745" spans="1:6" ht="15" customHeight="1" x14ac:dyDescent="0.25">
      <c r="A745" s="34">
        <v>4162500</v>
      </c>
      <c r="B745" s="34" t="s">
        <v>39</v>
      </c>
      <c r="C745" s="41" t="s">
        <v>2597</v>
      </c>
      <c r="D745" s="34" t="s">
        <v>2232</v>
      </c>
      <c r="E745" s="34">
        <f>IFERROR((INDEX(Table4[],MATCH(JADID[[#This Row],[کد کالا]],Table4[کد کالا],0),1)),"جدید")</f>
        <v>1273</v>
      </c>
      <c r="F745" s="12">
        <f>IFERROR((INDEX(Table4[],MATCH(JADID[[#This Row],[کد کالا]],Table4[کد کالا],0),5)),"جدید")</f>
        <v>4162500</v>
      </c>
    </row>
    <row r="746" spans="1:6" ht="15" customHeight="1" x14ac:dyDescent="0.25">
      <c r="A746" s="33">
        <v>1575000</v>
      </c>
      <c r="B746" s="33" t="s">
        <v>56</v>
      </c>
      <c r="C746" s="40" t="s">
        <v>2598</v>
      </c>
      <c r="D746" s="33" t="s">
        <v>2233</v>
      </c>
      <c r="E746" s="33">
        <f>IFERROR((INDEX(Table4[],MATCH(JADID[[#This Row],[کد کالا]],Table4[کد کالا],0),1)),"جدید")</f>
        <v>1274</v>
      </c>
      <c r="F746" s="12">
        <f>IFERROR((INDEX(Table4[],MATCH(JADID[[#This Row],[کد کالا]],Table4[کد کالا],0),5)),"جدید")</f>
        <v>1575000</v>
      </c>
    </row>
    <row r="747" spans="1:6" ht="15" customHeight="1" x14ac:dyDescent="0.25">
      <c r="A747" s="34">
        <v>1237500</v>
      </c>
      <c r="B747" s="34" t="s">
        <v>29</v>
      </c>
      <c r="C747" s="41" t="s">
        <v>2599</v>
      </c>
      <c r="D747" s="34" t="s">
        <v>2234</v>
      </c>
      <c r="E747" s="34">
        <f>IFERROR((INDEX(Table4[],MATCH(JADID[[#This Row],[کد کالا]],Table4[کد کالا],0),1)),"جدید")</f>
        <v>1275</v>
      </c>
      <c r="F747" s="12">
        <f>IFERROR((INDEX(Table4[],MATCH(JADID[[#This Row],[کد کالا]],Table4[کد کالا],0),5)),"جدید")</f>
        <v>1237500</v>
      </c>
    </row>
    <row r="748" spans="1:6" ht="15" customHeight="1" x14ac:dyDescent="0.25">
      <c r="A748" s="33">
        <v>1500000</v>
      </c>
      <c r="B748" s="33" t="s">
        <v>6</v>
      </c>
      <c r="C748" s="40" t="s">
        <v>1810</v>
      </c>
      <c r="D748" s="33" t="s">
        <v>1769</v>
      </c>
      <c r="E748" s="33">
        <f>IFERROR((INDEX(Table4[],MATCH(JADID[[#This Row],[کد کالا]],Table4[کد کالا],0),1)),"جدید")</f>
        <v>511</v>
      </c>
      <c r="F748" s="12">
        <f>IFERROR((INDEX(Table4[],MATCH(JADID[[#This Row],[کد کالا]],Table4[کد کالا],0),5)),"جدید")</f>
        <v>1500000</v>
      </c>
    </row>
    <row r="749" spans="1:6" ht="15" customHeight="1" x14ac:dyDescent="0.25">
      <c r="A749" s="34">
        <v>825000</v>
      </c>
      <c r="B749" s="34" t="s">
        <v>29</v>
      </c>
      <c r="C749" s="41" t="s">
        <v>1173</v>
      </c>
      <c r="D749" s="34" t="s">
        <v>1174</v>
      </c>
      <c r="E749" s="34">
        <f>IFERROR((INDEX(Table4[],MATCH(JADID[[#This Row],[کد کالا]],Table4[کد کالا],0),1)),"جدید")</f>
        <v>512</v>
      </c>
      <c r="F749" s="12">
        <f>IFERROR((INDEX(Table4[],MATCH(JADID[[#This Row],[کد کالا]],Table4[کد کالا],0),5)),"جدید")</f>
        <v>825000</v>
      </c>
    </row>
    <row r="750" spans="1:6" ht="15" customHeight="1" x14ac:dyDescent="0.25">
      <c r="A750" s="33">
        <v>510000</v>
      </c>
      <c r="B750" s="33" t="s">
        <v>5</v>
      </c>
      <c r="C750" s="40" t="s">
        <v>2600</v>
      </c>
      <c r="D750" s="33" t="s">
        <v>2235</v>
      </c>
      <c r="E750" s="33">
        <f>IFERROR((INDEX(Table4[],MATCH(JADID[[#This Row],[کد کالا]],Table4[کد کالا],0),1)),"جدید")</f>
        <v>1276</v>
      </c>
      <c r="F750" s="12">
        <f>IFERROR((INDEX(Table4[],MATCH(JADID[[#This Row],[کد کالا]],Table4[کد کالا],0),5)),"جدید")</f>
        <v>510000</v>
      </c>
    </row>
    <row r="751" spans="1:6" ht="15" customHeight="1" x14ac:dyDescent="0.25">
      <c r="A751" s="34">
        <v>2850000</v>
      </c>
      <c r="B751" s="34" t="s">
        <v>6</v>
      </c>
      <c r="C751" s="41" t="s">
        <v>1809</v>
      </c>
      <c r="D751" s="34" t="s">
        <v>1770</v>
      </c>
      <c r="E751" s="34">
        <f>IFERROR((INDEX(Table4[],MATCH(JADID[[#This Row],[کد کالا]],Table4[کد کالا],0),1)),"جدید")</f>
        <v>513</v>
      </c>
      <c r="F751" s="12">
        <f>IFERROR((INDEX(Table4[],MATCH(JADID[[#This Row],[کد کالا]],Table4[کد کالا],0),5)),"جدید")</f>
        <v>2850000</v>
      </c>
    </row>
    <row r="752" spans="1:6" ht="15" customHeight="1" x14ac:dyDescent="0.25">
      <c r="A752" s="33">
        <v>2280000</v>
      </c>
      <c r="B752" s="33" t="s">
        <v>6</v>
      </c>
      <c r="C752" s="40" t="s">
        <v>1175</v>
      </c>
      <c r="D752" s="33" t="s">
        <v>1176</v>
      </c>
      <c r="E752" s="33">
        <f>IFERROR((INDEX(Table4[],MATCH(JADID[[#This Row],[کد کالا]],Table4[کد کالا],0),1)),"جدید")</f>
        <v>514</v>
      </c>
      <c r="F752" s="12">
        <f>IFERROR((INDEX(Table4[],MATCH(JADID[[#This Row],[کد کالا]],Table4[کد کالا],0),5)),"جدید")</f>
        <v>2280000</v>
      </c>
    </row>
    <row r="753" spans="1:6" ht="15" customHeight="1" x14ac:dyDescent="0.25">
      <c r="A753" s="34">
        <v>1612500</v>
      </c>
      <c r="B753" s="34" t="s">
        <v>16</v>
      </c>
      <c r="C753" s="41" t="s">
        <v>2601</v>
      </c>
      <c r="D753" s="34" t="s">
        <v>2236</v>
      </c>
      <c r="E753" s="34">
        <f>IFERROR((INDEX(Table4[],MATCH(JADID[[#This Row],[کد کالا]],Table4[کد کالا],0),1)),"جدید")</f>
        <v>1277</v>
      </c>
      <c r="F753" s="12">
        <f>IFERROR((INDEX(Table4[],MATCH(JADID[[#This Row],[کد کالا]],Table4[کد کالا],0),5)),"جدید")</f>
        <v>1612500</v>
      </c>
    </row>
    <row r="754" spans="1:6" ht="15" customHeight="1" x14ac:dyDescent="0.25">
      <c r="A754" s="33">
        <v>1552500</v>
      </c>
      <c r="B754" s="33" t="s">
        <v>142</v>
      </c>
      <c r="C754" s="40" t="s">
        <v>1936</v>
      </c>
      <c r="D754" s="33" t="s">
        <v>1178</v>
      </c>
      <c r="E754" s="33">
        <f>IFERROR((INDEX(Table4[],MATCH(JADID[[#This Row],[کد کالا]],Table4[کد کالا],0),1)),"جدید")</f>
        <v>515</v>
      </c>
      <c r="F754" s="12">
        <f>IFERROR((INDEX(Table4[],MATCH(JADID[[#This Row],[کد کالا]],Table4[کد کالا],0),5)),"جدید")</f>
        <v>1552500</v>
      </c>
    </row>
    <row r="755" spans="1:6" ht="15" customHeight="1" x14ac:dyDescent="0.25">
      <c r="A755" s="34">
        <v>1650000</v>
      </c>
      <c r="B755" s="34" t="s">
        <v>56</v>
      </c>
      <c r="C755" s="41" t="s">
        <v>1179</v>
      </c>
      <c r="D755" s="34" t="s">
        <v>1180</v>
      </c>
      <c r="E755" s="34">
        <f>IFERROR((INDEX(Table4[],MATCH(JADID[[#This Row],[کد کالا]],Table4[کد کالا],0),1)),"جدید")</f>
        <v>516</v>
      </c>
      <c r="F755" s="12">
        <f>IFERROR((INDEX(Table4[],MATCH(JADID[[#This Row],[کد کالا]],Table4[کد کالا],0),5)),"جدید")</f>
        <v>1650000</v>
      </c>
    </row>
    <row r="756" spans="1:6" ht="15" customHeight="1" x14ac:dyDescent="0.25">
      <c r="A756" s="33">
        <v>3750000</v>
      </c>
      <c r="B756" s="33" t="s">
        <v>32</v>
      </c>
      <c r="C756" s="40" t="s">
        <v>1181</v>
      </c>
      <c r="D756" s="33" t="s">
        <v>1182</v>
      </c>
      <c r="E756" s="33">
        <f>IFERROR((INDEX(Table4[],MATCH(JADID[[#This Row],[کد کالا]],Table4[کد کالا],0),1)),"جدید")</f>
        <v>517</v>
      </c>
      <c r="F756" s="12">
        <f>IFERROR((INDEX(Table4[],MATCH(JADID[[#This Row],[کد کالا]],Table4[کد کالا],0),5)),"جدید")</f>
        <v>3750000</v>
      </c>
    </row>
    <row r="757" spans="1:6" ht="15" customHeight="1" x14ac:dyDescent="0.25">
      <c r="A757" s="34">
        <v>2962500</v>
      </c>
      <c r="B757" s="34" t="s">
        <v>5</v>
      </c>
      <c r="C757" s="41" t="s">
        <v>2602</v>
      </c>
      <c r="D757" s="34" t="s">
        <v>2237</v>
      </c>
      <c r="E757" s="34">
        <f>IFERROR((INDEX(Table4[],MATCH(JADID[[#This Row],[کد کالا]],Table4[کد کالا],0),1)),"جدید")</f>
        <v>1278</v>
      </c>
      <c r="F757" s="12">
        <f>IFERROR((INDEX(Table4[],MATCH(JADID[[#This Row],[کد کالا]],Table4[کد کالا],0),5)),"جدید")</f>
        <v>2962500</v>
      </c>
    </row>
    <row r="758" spans="1:6" ht="15" customHeight="1" x14ac:dyDescent="0.25">
      <c r="A758" s="33">
        <v>3000000</v>
      </c>
      <c r="B758" s="33" t="s">
        <v>53</v>
      </c>
      <c r="C758" s="40" t="s">
        <v>1183</v>
      </c>
      <c r="D758" s="33" t="s">
        <v>1184</v>
      </c>
      <c r="E758" s="33">
        <f>IFERROR((INDEX(Table4[],MATCH(JADID[[#This Row],[کد کالا]],Table4[کد کالا],0),1)),"جدید")</f>
        <v>518</v>
      </c>
      <c r="F758" s="12">
        <f>IFERROR((INDEX(Table4[],MATCH(JADID[[#This Row],[کد کالا]],Table4[کد کالا],0),5)),"جدید")</f>
        <v>3000000</v>
      </c>
    </row>
    <row r="759" spans="1:6" ht="15" customHeight="1" x14ac:dyDescent="0.25">
      <c r="A759" s="34">
        <v>3120000</v>
      </c>
      <c r="B759" s="34" t="s">
        <v>71</v>
      </c>
      <c r="C759" s="41" t="s">
        <v>1185</v>
      </c>
      <c r="D759" s="34" t="s">
        <v>1186</v>
      </c>
      <c r="E759" s="34">
        <f>IFERROR((INDEX(Table4[],MATCH(JADID[[#This Row],[کد کالا]],Table4[کد کالا],0),1)),"جدید")</f>
        <v>519</v>
      </c>
      <c r="F759" s="12">
        <f>IFERROR((INDEX(Table4[],MATCH(JADID[[#This Row],[کد کالا]],Table4[کد کالا],0),5)),"جدید")</f>
        <v>3120000</v>
      </c>
    </row>
    <row r="760" spans="1:6" ht="15" customHeight="1" x14ac:dyDescent="0.25">
      <c r="A760" s="33">
        <v>5100000</v>
      </c>
      <c r="B760" s="33" t="s">
        <v>11</v>
      </c>
      <c r="C760" s="40" t="s">
        <v>2603</v>
      </c>
      <c r="D760" s="33" t="s">
        <v>2238</v>
      </c>
      <c r="E760" s="33">
        <f>IFERROR((INDEX(Table4[],MATCH(JADID[[#This Row],[کد کالا]],Table4[کد کالا],0),1)),"جدید")</f>
        <v>1279</v>
      </c>
      <c r="F760" s="12">
        <f>IFERROR((INDEX(Table4[],MATCH(JADID[[#This Row],[کد کالا]],Table4[کد کالا],0),5)),"جدید")</f>
        <v>5100000</v>
      </c>
    </row>
    <row r="761" spans="1:6" ht="15" customHeight="1" x14ac:dyDescent="0.25">
      <c r="A761" s="34">
        <v>2550000</v>
      </c>
      <c r="B761" s="34" t="s">
        <v>5</v>
      </c>
      <c r="C761" s="41" t="s">
        <v>1187</v>
      </c>
      <c r="D761" s="34" t="s">
        <v>1188</v>
      </c>
      <c r="E761" s="34">
        <f>IFERROR((INDEX(Table4[],MATCH(JADID[[#This Row],[کد کالا]],Table4[کد کالا],0),1)),"جدید")</f>
        <v>520</v>
      </c>
      <c r="F761" s="12">
        <f>IFERROR((INDEX(Table4[],MATCH(JADID[[#This Row],[کد کالا]],Table4[کد کالا],0),5)),"جدید")</f>
        <v>2550000</v>
      </c>
    </row>
    <row r="762" spans="1:6" ht="15" customHeight="1" x14ac:dyDescent="0.25">
      <c r="A762" s="33">
        <v>3742500</v>
      </c>
      <c r="B762" s="33" t="s">
        <v>32</v>
      </c>
      <c r="C762" s="40" t="s">
        <v>2604</v>
      </c>
      <c r="D762" s="33" t="s">
        <v>2239</v>
      </c>
      <c r="E762" s="33">
        <f>IFERROR((INDEX(Table4[],MATCH(JADID[[#This Row],[کد کالا]],Table4[کد کالا],0),1)),"جدید")</f>
        <v>1280</v>
      </c>
      <c r="F762" s="12">
        <f>IFERROR((INDEX(Table4[],MATCH(JADID[[#This Row],[کد کالا]],Table4[کد کالا],0),5)),"جدید")</f>
        <v>3742500</v>
      </c>
    </row>
    <row r="763" spans="1:6" ht="15" customHeight="1" x14ac:dyDescent="0.25">
      <c r="A763" s="34">
        <v>1488750</v>
      </c>
      <c r="B763" s="34" t="s">
        <v>29</v>
      </c>
      <c r="C763" s="41" t="s">
        <v>1189</v>
      </c>
      <c r="D763" s="34" t="s">
        <v>1190</v>
      </c>
      <c r="E763" s="34">
        <f>IFERROR((INDEX(Table4[],MATCH(JADID[[#This Row],[کد کالا]],Table4[کد کالا],0),1)),"جدید")</f>
        <v>521</v>
      </c>
      <c r="F763" s="12">
        <f>IFERROR((INDEX(Table4[],MATCH(JADID[[#This Row],[کد کالا]],Table4[کد کالا],0),5)),"جدید")</f>
        <v>1488750</v>
      </c>
    </row>
    <row r="764" spans="1:6" ht="15" customHeight="1" x14ac:dyDescent="0.25">
      <c r="A764" s="33">
        <v>4462500</v>
      </c>
      <c r="B764" s="33" t="s">
        <v>5</v>
      </c>
      <c r="C764" s="40" t="s">
        <v>2605</v>
      </c>
      <c r="D764" s="33" t="s">
        <v>2240</v>
      </c>
      <c r="E764" s="33">
        <f>IFERROR((INDEX(Table4[],MATCH(JADID[[#This Row],[کد کالا]],Table4[کد کالا],0),1)),"جدید")</f>
        <v>1281</v>
      </c>
      <c r="F764" s="12">
        <f>IFERROR((INDEX(Table4[],MATCH(JADID[[#This Row],[کد کالا]],Table4[کد کالا],0),5)),"جدید")</f>
        <v>4462500</v>
      </c>
    </row>
    <row r="765" spans="1:6" ht="15" customHeight="1" x14ac:dyDescent="0.25">
      <c r="A765" s="34">
        <v>176000</v>
      </c>
      <c r="B765" s="34" t="s">
        <v>318</v>
      </c>
      <c r="C765" s="41" t="s">
        <v>1191</v>
      </c>
      <c r="D765" s="34" t="s">
        <v>1192</v>
      </c>
      <c r="E765" s="34">
        <f>IFERROR((INDEX(Table4[],MATCH(JADID[[#This Row],[کد کالا]],Table4[کد کالا],0),1)),"جدید")</f>
        <v>522</v>
      </c>
      <c r="F765" s="12">
        <f>IFERROR((INDEX(Table4[],MATCH(JADID[[#This Row],[کد کالا]],Table4[کد کالا],0),5)),"جدید")</f>
        <v>176000</v>
      </c>
    </row>
    <row r="766" spans="1:6" ht="15" customHeight="1" x14ac:dyDescent="0.25">
      <c r="A766" s="33">
        <v>1000000</v>
      </c>
      <c r="B766" s="33" t="s">
        <v>116</v>
      </c>
      <c r="C766" s="40" t="s">
        <v>1195</v>
      </c>
      <c r="D766" s="33" t="s">
        <v>1196</v>
      </c>
      <c r="E766" s="33">
        <f>IFERROR((INDEX(Table4[],MATCH(JADID[[#This Row],[کد کالا]],Table4[کد کالا],0),1)),"جدید")</f>
        <v>524</v>
      </c>
      <c r="F766" s="12">
        <f>IFERROR((INDEX(Table4[],MATCH(JADID[[#This Row],[کد کالا]],Table4[کد کالا],0),5)),"جدید")</f>
        <v>1000000</v>
      </c>
    </row>
    <row r="767" spans="1:6" ht="15" customHeight="1" x14ac:dyDescent="0.25">
      <c r="A767" s="34">
        <v>1000000</v>
      </c>
      <c r="B767" s="34" t="s">
        <v>116</v>
      </c>
      <c r="C767" s="41" t="s">
        <v>1197</v>
      </c>
      <c r="D767" s="34" t="s">
        <v>1198</v>
      </c>
      <c r="E767" s="34">
        <f>IFERROR((INDEX(Table4[],MATCH(JADID[[#This Row],[کد کالا]],Table4[کد کالا],0),1)),"جدید")</f>
        <v>525</v>
      </c>
      <c r="F767" s="12">
        <f>IFERROR((INDEX(Table4[],MATCH(JADID[[#This Row],[کد کالا]],Table4[کد کالا],0),5)),"جدید")</f>
        <v>1000000</v>
      </c>
    </row>
    <row r="768" spans="1:6" ht="15" customHeight="1" x14ac:dyDescent="0.25">
      <c r="A768" s="33">
        <v>1000000</v>
      </c>
      <c r="B768" s="33" t="s">
        <v>116</v>
      </c>
      <c r="C768" s="40" t="s">
        <v>1199</v>
      </c>
      <c r="D768" s="33" t="s">
        <v>1200</v>
      </c>
      <c r="E768" s="33">
        <f>IFERROR((INDEX(Table4[],MATCH(JADID[[#This Row],[کد کالا]],Table4[کد کالا],0),1)),"جدید")</f>
        <v>526</v>
      </c>
      <c r="F768" s="12">
        <f>IFERROR((INDEX(Table4[],MATCH(JADID[[#This Row],[کد کالا]],Table4[کد کالا],0),5)),"جدید")</f>
        <v>1000000</v>
      </c>
    </row>
    <row r="769" spans="1:6" ht="15" customHeight="1" x14ac:dyDescent="0.25">
      <c r="A769" s="34">
        <v>300000</v>
      </c>
      <c r="B769" s="34" t="s">
        <v>5</v>
      </c>
      <c r="C769" s="41" t="s">
        <v>1201</v>
      </c>
      <c r="D769" s="34" t="s">
        <v>1202</v>
      </c>
      <c r="E769" s="34">
        <f>IFERROR((INDEX(Table4[],MATCH(JADID[[#This Row],[کد کالا]],Table4[کد کالا],0),1)),"جدید")</f>
        <v>527</v>
      </c>
      <c r="F769" s="12">
        <f>IFERROR((INDEX(Table4[],MATCH(JADID[[#This Row],[کد کالا]],Table4[کد کالا],0),5)),"جدید")</f>
        <v>300000</v>
      </c>
    </row>
    <row r="770" spans="1:6" ht="15" customHeight="1" x14ac:dyDescent="0.25">
      <c r="A770" s="33">
        <v>315000</v>
      </c>
      <c r="B770" s="33" t="s">
        <v>12</v>
      </c>
      <c r="C770" s="40" t="s">
        <v>1205</v>
      </c>
      <c r="D770" s="33" t="s">
        <v>1206</v>
      </c>
      <c r="E770" s="33">
        <f>IFERROR((INDEX(Table4[],MATCH(JADID[[#This Row],[کد کالا]],Table4[کد کالا],0),1)),"جدید")</f>
        <v>529</v>
      </c>
      <c r="F770" s="12">
        <f>IFERROR((INDEX(Table4[],MATCH(JADID[[#This Row],[کد کالا]],Table4[کد کالا],0),5)),"جدید")</f>
        <v>315000</v>
      </c>
    </row>
    <row r="771" spans="1:6" ht="15" customHeight="1" x14ac:dyDescent="0.25">
      <c r="A771" s="34">
        <v>322500</v>
      </c>
      <c r="B771" s="34" t="s">
        <v>152</v>
      </c>
      <c r="C771" s="41" t="s">
        <v>2606</v>
      </c>
      <c r="D771" s="34" t="s">
        <v>2241</v>
      </c>
      <c r="E771" s="34">
        <f>IFERROR((INDEX(Table4[],MATCH(JADID[[#This Row],[کد کالا]],Table4[کد کالا],0),1)),"جدید")</f>
        <v>1282</v>
      </c>
      <c r="F771" s="12">
        <f>IFERROR((INDEX(Table4[],MATCH(JADID[[#This Row],[کد کالا]],Table4[کد کالا],0),5)),"جدید")</f>
        <v>322500</v>
      </c>
    </row>
    <row r="772" spans="1:6" ht="15" customHeight="1" x14ac:dyDescent="0.25">
      <c r="A772" s="33">
        <v>480000</v>
      </c>
      <c r="B772" s="33" t="s">
        <v>12</v>
      </c>
      <c r="C772" s="40" t="s">
        <v>2607</v>
      </c>
      <c r="D772" s="33" t="s">
        <v>2242</v>
      </c>
      <c r="E772" s="33">
        <f>IFERROR((INDEX(Table4[],MATCH(JADID[[#This Row],[کد کالا]],Table4[کد کالا],0),1)),"جدید")</f>
        <v>1283</v>
      </c>
      <c r="F772" s="12">
        <f>IFERROR((INDEX(Table4[],MATCH(JADID[[#This Row],[کد کالا]],Table4[کد کالا],0),5)),"جدید")</f>
        <v>480000</v>
      </c>
    </row>
    <row r="773" spans="1:6" ht="15" customHeight="1" x14ac:dyDescent="0.25">
      <c r="A773" s="34">
        <v>560000</v>
      </c>
      <c r="B773" s="34" t="s">
        <v>167</v>
      </c>
      <c r="C773" s="41" t="s">
        <v>2608</v>
      </c>
      <c r="D773" s="34" t="s">
        <v>2243</v>
      </c>
      <c r="E773" s="34">
        <f>IFERROR((INDEX(Table4[],MATCH(JADID[[#This Row],[کد کالا]],Table4[کد کالا],0),1)),"جدید")</f>
        <v>1284</v>
      </c>
      <c r="F773" s="12">
        <f>IFERROR((INDEX(Table4[],MATCH(JADID[[#This Row],[کد کالا]],Table4[کد کالا],0),5)),"جدید")</f>
        <v>560000</v>
      </c>
    </row>
    <row r="774" spans="1:6" ht="15" customHeight="1" x14ac:dyDescent="0.25">
      <c r="A774" s="33">
        <v>560000</v>
      </c>
      <c r="B774" s="33" t="s">
        <v>167</v>
      </c>
      <c r="C774" s="40" t="s">
        <v>1207</v>
      </c>
      <c r="D774" s="33" t="s">
        <v>1208</v>
      </c>
      <c r="E774" s="33">
        <f>IFERROR((INDEX(Table4[],MATCH(JADID[[#This Row],[کد کالا]],Table4[کد کالا],0),1)),"جدید")</f>
        <v>530</v>
      </c>
      <c r="F774" s="12">
        <f>IFERROR((INDEX(Table4[],MATCH(JADID[[#This Row],[کد کالا]],Table4[کد کالا],0),5)),"جدید")</f>
        <v>560000</v>
      </c>
    </row>
    <row r="775" spans="1:6" ht="15" customHeight="1" x14ac:dyDescent="0.25">
      <c r="A775" s="34">
        <v>560000</v>
      </c>
      <c r="B775" s="34" t="s">
        <v>167</v>
      </c>
      <c r="C775" s="41" t="s">
        <v>2609</v>
      </c>
      <c r="D775" s="34" t="s">
        <v>2244</v>
      </c>
      <c r="E775" s="34">
        <f>IFERROR((INDEX(Table4[],MATCH(JADID[[#This Row],[کد کالا]],Table4[کد کالا],0),1)),"جدید")</f>
        <v>1285</v>
      </c>
      <c r="F775" s="12">
        <f>IFERROR((INDEX(Table4[],MATCH(JADID[[#This Row],[کد کالا]],Table4[کد کالا],0),5)),"جدید")</f>
        <v>560000</v>
      </c>
    </row>
    <row r="776" spans="1:6" ht="15" customHeight="1" x14ac:dyDescent="0.25">
      <c r="A776" s="33">
        <v>560000</v>
      </c>
      <c r="B776" s="33" t="s">
        <v>167</v>
      </c>
      <c r="C776" s="40" t="s">
        <v>2610</v>
      </c>
      <c r="D776" s="33" t="s">
        <v>2245</v>
      </c>
      <c r="E776" s="33">
        <f>IFERROR((INDEX(Table4[],MATCH(JADID[[#This Row],[کد کالا]],Table4[کد کالا],0),1)),"جدید")</f>
        <v>1286</v>
      </c>
      <c r="F776" s="12">
        <f>IFERROR((INDEX(Table4[],MATCH(JADID[[#This Row],[کد کالا]],Table4[کد کالا],0),5)),"جدید")</f>
        <v>560000</v>
      </c>
    </row>
    <row r="777" spans="1:6" ht="15" customHeight="1" x14ac:dyDescent="0.25">
      <c r="A777" s="34">
        <v>560000</v>
      </c>
      <c r="B777" s="34" t="s">
        <v>167</v>
      </c>
      <c r="C777" s="41" t="s">
        <v>2611</v>
      </c>
      <c r="D777" s="34" t="s">
        <v>2246</v>
      </c>
      <c r="E777" s="34">
        <f>IFERROR((INDEX(Table4[],MATCH(JADID[[#This Row],[کد کالا]],Table4[کد کالا],0),1)),"جدید")</f>
        <v>1287</v>
      </c>
      <c r="F777" s="12">
        <f>IFERROR((INDEX(Table4[],MATCH(JADID[[#This Row],[کد کالا]],Table4[کد کالا],0),5)),"جدید")</f>
        <v>560000</v>
      </c>
    </row>
    <row r="778" spans="1:6" ht="15" customHeight="1" x14ac:dyDescent="0.25">
      <c r="A778" s="33">
        <v>560000</v>
      </c>
      <c r="B778" s="33" t="s">
        <v>167</v>
      </c>
      <c r="C778" s="40" t="s">
        <v>2612</v>
      </c>
      <c r="D778" s="33" t="s">
        <v>2247</v>
      </c>
      <c r="E778" s="33">
        <f>IFERROR((INDEX(Table4[],MATCH(JADID[[#This Row],[کد کالا]],Table4[کد کالا],0),1)),"جدید")</f>
        <v>1288</v>
      </c>
      <c r="F778" s="12">
        <f>IFERROR((INDEX(Table4[],MATCH(JADID[[#This Row],[کد کالا]],Table4[کد کالا],0),5)),"جدید")</f>
        <v>560000</v>
      </c>
    </row>
    <row r="779" spans="1:6" ht="15" customHeight="1" x14ac:dyDescent="0.25">
      <c r="A779" s="34">
        <v>420000</v>
      </c>
      <c r="B779" s="34" t="s">
        <v>246</v>
      </c>
      <c r="C779" s="41" t="s">
        <v>1211</v>
      </c>
      <c r="D779" s="34" t="s">
        <v>1212</v>
      </c>
      <c r="E779" s="34">
        <f>IFERROR((INDEX(Table4[],MATCH(JADID[[#This Row],[کد کالا]],Table4[کد کالا],0),1)),"جدید")</f>
        <v>532</v>
      </c>
      <c r="F779" s="12">
        <f>IFERROR((INDEX(Table4[],MATCH(JADID[[#This Row],[کد کالا]],Table4[کد کالا],0),5)),"جدید")</f>
        <v>420000</v>
      </c>
    </row>
    <row r="780" spans="1:6" ht="15" customHeight="1" x14ac:dyDescent="0.25">
      <c r="A780" s="33">
        <v>420000</v>
      </c>
      <c r="B780" s="33" t="s">
        <v>246</v>
      </c>
      <c r="C780" s="40" t="s">
        <v>1213</v>
      </c>
      <c r="D780" s="33" t="s">
        <v>1214</v>
      </c>
      <c r="E780" s="33">
        <f>IFERROR((INDEX(Table4[],MATCH(JADID[[#This Row],[کد کالا]],Table4[کد کالا],0),1)),"جدید")</f>
        <v>533</v>
      </c>
      <c r="F780" s="12">
        <f>IFERROR((INDEX(Table4[],MATCH(JADID[[#This Row],[کد کالا]],Table4[کد کالا],0),5)),"جدید")</f>
        <v>420000</v>
      </c>
    </row>
    <row r="781" spans="1:6" ht="15" customHeight="1" x14ac:dyDescent="0.25">
      <c r="A781" s="34">
        <v>420000</v>
      </c>
      <c r="B781" s="34" t="s">
        <v>297</v>
      </c>
      <c r="C781" s="41" t="s">
        <v>1217</v>
      </c>
      <c r="D781" s="34" t="s">
        <v>1218</v>
      </c>
      <c r="E781" s="34">
        <f>IFERROR((INDEX(Table4[],MATCH(JADID[[#This Row],[کد کالا]],Table4[کد کالا],0),1)),"جدید")</f>
        <v>535</v>
      </c>
      <c r="F781" s="12">
        <f>IFERROR((INDEX(Table4[],MATCH(JADID[[#This Row],[کد کالا]],Table4[کد کالا],0),5)),"جدید")</f>
        <v>420000</v>
      </c>
    </row>
    <row r="782" spans="1:6" ht="15" customHeight="1" x14ac:dyDescent="0.25">
      <c r="A782" s="33">
        <v>375000</v>
      </c>
      <c r="B782" s="33" t="s">
        <v>167</v>
      </c>
      <c r="C782" s="40" t="s">
        <v>2613</v>
      </c>
      <c r="D782" s="33" t="s">
        <v>2248</v>
      </c>
      <c r="E782" s="33">
        <f>IFERROR((INDEX(Table4[],MATCH(JADID[[#This Row],[کد کالا]],Table4[کد کالا],0),1)),"جدید")</f>
        <v>1289</v>
      </c>
      <c r="F782" s="12">
        <f>IFERROR((INDEX(Table4[],MATCH(JADID[[#This Row],[کد کالا]],Table4[کد کالا],0),5)),"جدید")</f>
        <v>375000</v>
      </c>
    </row>
    <row r="783" spans="1:6" ht="15" customHeight="1" x14ac:dyDescent="0.25">
      <c r="A783" s="34">
        <v>1762500</v>
      </c>
      <c r="B783" s="34" t="s">
        <v>6</v>
      </c>
      <c r="C783" s="41" t="s">
        <v>1221</v>
      </c>
      <c r="D783" s="34" t="s">
        <v>1222</v>
      </c>
      <c r="E783" s="34">
        <f>IFERROR((INDEX(Table4[],MATCH(JADID[[#This Row],[کد کالا]],Table4[کد کالا],0),1)),"جدید")</f>
        <v>537</v>
      </c>
      <c r="F783" s="12">
        <f>IFERROR((INDEX(Table4[],MATCH(JADID[[#This Row],[کد کالا]],Table4[کد کالا],0),5)),"جدید")</f>
        <v>1762500</v>
      </c>
    </row>
    <row r="784" spans="1:6" ht="15" customHeight="1" x14ac:dyDescent="0.25">
      <c r="A784" s="33">
        <v>2000000</v>
      </c>
      <c r="B784" s="33" t="s">
        <v>29</v>
      </c>
      <c r="C784" s="40" t="s">
        <v>1223</v>
      </c>
      <c r="D784" s="33" t="s">
        <v>1224</v>
      </c>
      <c r="E784" s="33">
        <f>IFERROR((INDEX(Table4[],MATCH(JADID[[#This Row],[کد کالا]],Table4[کد کالا],0),1)),"جدید")</f>
        <v>538</v>
      </c>
      <c r="F784" s="12">
        <f>IFERROR((INDEX(Table4[],MATCH(JADID[[#This Row],[کد کالا]],Table4[کد کالا],0),5)),"جدید")</f>
        <v>2000000</v>
      </c>
    </row>
    <row r="785" spans="1:6" ht="15" customHeight="1" x14ac:dyDescent="0.25">
      <c r="A785" s="34">
        <v>1275000</v>
      </c>
      <c r="B785" s="34" t="s">
        <v>29</v>
      </c>
      <c r="C785" s="41" t="s">
        <v>2614</v>
      </c>
      <c r="D785" s="34" t="s">
        <v>2249</v>
      </c>
      <c r="E785" s="34">
        <f>IFERROR((INDEX(Table4[],MATCH(JADID[[#This Row],[کد کالا]],Table4[کد کالا],0),1)),"جدید")</f>
        <v>1290</v>
      </c>
      <c r="F785" s="12">
        <f>IFERROR((INDEX(Table4[],MATCH(JADID[[#This Row],[کد کالا]],Table4[کد کالا],0),5)),"جدید")</f>
        <v>1275000</v>
      </c>
    </row>
    <row r="786" spans="1:6" ht="15" customHeight="1" x14ac:dyDescent="0.25">
      <c r="A786" s="33">
        <v>2400000</v>
      </c>
      <c r="B786" s="33" t="s">
        <v>29</v>
      </c>
      <c r="C786" s="40" t="s">
        <v>2615</v>
      </c>
      <c r="D786" s="33" t="s">
        <v>2250</v>
      </c>
      <c r="E786" s="33">
        <f>IFERROR((INDEX(Table4[],MATCH(JADID[[#This Row],[کد کالا]],Table4[کد کالا],0),1)),"جدید")</f>
        <v>1291</v>
      </c>
      <c r="F786" s="12">
        <f>IFERROR((INDEX(Table4[],MATCH(JADID[[#This Row],[کد کالا]],Table4[کد کالا],0),5)),"جدید")</f>
        <v>2400000</v>
      </c>
    </row>
    <row r="787" spans="1:6" ht="15" customHeight="1" x14ac:dyDescent="0.25">
      <c r="A787" s="34">
        <v>2400000</v>
      </c>
      <c r="B787" s="34" t="s">
        <v>29</v>
      </c>
      <c r="C787" s="41" t="s">
        <v>2616</v>
      </c>
      <c r="D787" s="34" t="s">
        <v>2251</v>
      </c>
      <c r="E787" s="34">
        <f>IFERROR((INDEX(Table4[],MATCH(JADID[[#This Row],[کد کالا]],Table4[کد کالا],0),1)),"جدید")</f>
        <v>1292</v>
      </c>
      <c r="F787" s="12">
        <f>IFERROR((INDEX(Table4[],MATCH(JADID[[#This Row],[کد کالا]],Table4[کد کالا],0),5)),"جدید")</f>
        <v>2400000</v>
      </c>
    </row>
    <row r="788" spans="1:6" ht="15" customHeight="1" x14ac:dyDescent="0.25">
      <c r="A788" s="33">
        <v>952500</v>
      </c>
      <c r="B788" s="33" t="s">
        <v>29</v>
      </c>
      <c r="C788" s="40" t="s">
        <v>1229</v>
      </c>
      <c r="D788" s="33" t="s">
        <v>1230</v>
      </c>
      <c r="E788" s="33">
        <f>IFERROR((INDEX(Table4[],MATCH(JADID[[#This Row],[کد کالا]],Table4[کد کالا],0),1)),"جدید")</f>
        <v>851</v>
      </c>
      <c r="F788" s="12">
        <f>IFERROR((INDEX(Table4[],MATCH(JADID[[#This Row],[کد کالا]],Table4[کد کالا],0),5)),"جدید")</f>
        <v>952500</v>
      </c>
    </row>
    <row r="789" spans="1:6" ht="15" customHeight="1" x14ac:dyDescent="0.25">
      <c r="A789" s="34">
        <v>750000</v>
      </c>
      <c r="B789" s="34" t="s">
        <v>5</v>
      </c>
      <c r="C789" s="41" t="s">
        <v>2617</v>
      </c>
      <c r="D789" s="34" t="s">
        <v>2252</v>
      </c>
      <c r="E789" s="34">
        <f>IFERROR((INDEX(Table4[],MATCH(JADID[[#This Row],[کد کالا]],Table4[کد کالا],0),1)),"جدید")</f>
        <v>1293</v>
      </c>
      <c r="F789" s="12">
        <f>IFERROR((INDEX(Table4[],MATCH(JADID[[#This Row],[کد کالا]],Table4[کد کالا],0),5)),"جدید")</f>
        <v>750000</v>
      </c>
    </row>
    <row r="790" spans="1:6" ht="15" customHeight="1" x14ac:dyDescent="0.25">
      <c r="A790" s="33">
        <v>525000</v>
      </c>
      <c r="B790" s="33" t="s">
        <v>29</v>
      </c>
      <c r="C790" s="40" t="s">
        <v>1231</v>
      </c>
      <c r="D790" s="33" t="s">
        <v>1232</v>
      </c>
      <c r="E790" s="33">
        <f>IFERROR((INDEX(Table4[],MATCH(JADID[[#This Row],[کد کالا]],Table4[کد کالا],0),1)),"جدید")</f>
        <v>541</v>
      </c>
      <c r="F790" s="12">
        <f>IFERROR((INDEX(Table4[],MATCH(JADID[[#This Row],[کد کالا]],Table4[کد کالا],0),5)),"جدید")</f>
        <v>525000</v>
      </c>
    </row>
    <row r="791" spans="1:6" ht="15" customHeight="1" x14ac:dyDescent="0.25">
      <c r="A791" s="34">
        <v>2812500</v>
      </c>
      <c r="B791" s="34" t="s">
        <v>5</v>
      </c>
      <c r="C791" s="41" t="s">
        <v>2618</v>
      </c>
      <c r="D791" s="34" t="s">
        <v>2253</v>
      </c>
      <c r="E791" s="34">
        <f>IFERROR((INDEX(Table4[],MATCH(JADID[[#This Row],[کد کالا]],Table4[کد کالا],0),1)),"جدید")</f>
        <v>1294</v>
      </c>
      <c r="F791" s="12">
        <f>IFERROR((INDEX(Table4[],MATCH(JADID[[#This Row],[کد کالا]],Table4[کد کالا],0),5)),"جدید")</f>
        <v>2812500</v>
      </c>
    </row>
    <row r="792" spans="1:6" ht="15" customHeight="1" x14ac:dyDescent="0.25">
      <c r="A792" s="33">
        <v>0</v>
      </c>
      <c r="B792" s="33" t="s">
        <v>5</v>
      </c>
      <c r="C792" s="40" t="s">
        <v>2619</v>
      </c>
      <c r="D792" s="33" t="s">
        <v>2254</v>
      </c>
      <c r="E792" s="33">
        <f>IFERROR((INDEX(Table4[],MATCH(JADID[[#This Row],[کد کالا]],Table4[کد کالا],0),1)),"جدید")</f>
        <v>1295</v>
      </c>
      <c r="F792" s="12">
        <f>IFERROR((INDEX(Table4[],MATCH(JADID[[#This Row],[کد کالا]],Table4[کد کالا],0),5)),"جدید")</f>
        <v>0</v>
      </c>
    </row>
    <row r="793" spans="1:6" ht="15" customHeight="1" x14ac:dyDescent="0.25">
      <c r="A793" s="34">
        <v>0</v>
      </c>
      <c r="B793" s="34" t="s">
        <v>5</v>
      </c>
      <c r="C793" s="41" t="s">
        <v>1235</v>
      </c>
      <c r="D793" s="34" t="s">
        <v>1236</v>
      </c>
      <c r="E793" s="34">
        <f>IFERROR((INDEX(Table4[],MATCH(JADID[[#This Row],[کد کالا]],Table4[کد کالا],0),1)),"جدید")</f>
        <v>852</v>
      </c>
      <c r="F793" s="12">
        <f>IFERROR((INDEX(Table4[],MATCH(JADID[[#This Row],[کد کالا]],Table4[کد کالا],0),5)),"جدید")</f>
        <v>0</v>
      </c>
    </row>
    <row r="794" spans="1:6" ht="15" customHeight="1" x14ac:dyDescent="0.25">
      <c r="A794" s="33">
        <v>0</v>
      </c>
      <c r="B794" s="33" t="s">
        <v>5</v>
      </c>
      <c r="C794" s="40" t="s">
        <v>1237</v>
      </c>
      <c r="D794" s="33" t="s">
        <v>1238</v>
      </c>
      <c r="E794" s="33">
        <f>IFERROR((INDEX(Table4[],MATCH(JADID[[#This Row],[کد کالا]],Table4[کد کالا],0),1)),"جدید")</f>
        <v>853</v>
      </c>
      <c r="F794" s="12">
        <f>IFERROR((INDEX(Table4[],MATCH(JADID[[#This Row],[کد کالا]],Table4[کد کالا],0),5)),"جدید")</f>
        <v>0</v>
      </c>
    </row>
    <row r="795" spans="1:6" ht="15" customHeight="1" x14ac:dyDescent="0.25">
      <c r="A795" s="34">
        <v>2145000</v>
      </c>
      <c r="B795" s="34" t="s">
        <v>29</v>
      </c>
      <c r="C795" s="41" t="s">
        <v>1937</v>
      </c>
      <c r="D795" s="34" t="s">
        <v>1240</v>
      </c>
      <c r="E795" s="34">
        <f>IFERROR((INDEX(Table4[],MATCH(JADID[[#This Row],[کد کالا]],Table4[کد کالا],0),1)),"جدید")</f>
        <v>543</v>
      </c>
      <c r="F795" s="12">
        <f>IFERROR((INDEX(Table4[],MATCH(JADID[[#This Row],[کد کالا]],Table4[کد کالا],0),5)),"جدید")</f>
        <v>2145000</v>
      </c>
    </row>
    <row r="796" spans="1:6" ht="15" customHeight="1" x14ac:dyDescent="0.25">
      <c r="A796" s="33">
        <v>2130000</v>
      </c>
      <c r="B796" s="33" t="s">
        <v>29</v>
      </c>
      <c r="C796" s="40" t="s">
        <v>1938</v>
      </c>
      <c r="D796" s="33" t="s">
        <v>1244</v>
      </c>
      <c r="E796" s="33">
        <f>IFERROR((INDEX(Table4[],MATCH(JADID[[#This Row],[کد کالا]],Table4[کد کالا],0),1)),"جدید")</f>
        <v>545</v>
      </c>
      <c r="F796" s="12">
        <f>IFERROR((INDEX(Table4[],MATCH(JADID[[#This Row],[کد کالا]],Table4[کد کالا],0),5)),"جدید")</f>
        <v>2130000</v>
      </c>
    </row>
    <row r="797" spans="1:6" ht="15" customHeight="1" x14ac:dyDescent="0.25">
      <c r="A797" s="34">
        <v>4462500</v>
      </c>
      <c r="B797" s="34" t="s">
        <v>5</v>
      </c>
      <c r="C797" s="41" t="s">
        <v>2620</v>
      </c>
      <c r="D797" s="34" t="s">
        <v>2255</v>
      </c>
      <c r="E797" s="34">
        <f>IFERROR((INDEX(Table4[],MATCH(JADID[[#This Row],[کد کالا]],Table4[کد کالا],0),1)),"جدید")</f>
        <v>1296</v>
      </c>
      <c r="F797" s="12">
        <f>IFERROR((INDEX(Table4[],MATCH(JADID[[#This Row],[کد کالا]],Table4[کد کالا],0),5)),"جدید")</f>
        <v>4462500</v>
      </c>
    </row>
    <row r="798" spans="1:6" ht="15" customHeight="1" x14ac:dyDescent="0.25">
      <c r="A798" s="33">
        <v>3680000</v>
      </c>
      <c r="B798" s="33" t="s">
        <v>6</v>
      </c>
      <c r="C798" s="40" t="s">
        <v>1808</v>
      </c>
      <c r="D798" s="33" t="s">
        <v>1771</v>
      </c>
      <c r="E798" s="33">
        <f>IFERROR((INDEX(Table4[],MATCH(JADID[[#This Row],[کد کالا]],Table4[کد کالا],0),1)),"جدید")</f>
        <v>546</v>
      </c>
      <c r="F798" s="12">
        <f>IFERROR((INDEX(Table4[],MATCH(JADID[[#This Row],[کد کالا]],Table4[کد کالا],0),5)),"جدید")</f>
        <v>3680000</v>
      </c>
    </row>
    <row r="799" spans="1:6" ht="15" customHeight="1" x14ac:dyDescent="0.25">
      <c r="A799" s="34">
        <v>2560000</v>
      </c>
      <c r="B799" s="34" t="s">
        <v>6</v>
      </c>
      <c r="C799" s="41" t="s">
        <v>1245</v>
      </c>
      <c r="D799" s="34" t="s">
        <v>1246</v>
      </c>
      <c r="E799" s="34">
        <f>IFERROR((INDEX(Table4[],MATCH(JADID[[#This Row],[کد کالا]],Table4[کد کالا],0),1)),"جدید")</f>
        <v>547</v>
      </c>
      <c r="F799" s="12">
        <f>IFERROR((INDEX(Table4[],MATCH(JADID[[#This Row],[کد کالا]],Table4[کد کالا],0),5)),"جدید")</f>
        <v>2560000</v>
      </c>
    </row>
    <row r="800" spans="1:6" ht="15" customHeight="1" x14ac:dyDescent="0.25">
      <c r="A800" s="33">
        <v>2400000</v>
      </c>
      <c r="B800" s="33" t="s">
        <v>6</v>
      </c>
      <c r="C800" s="40" t="s">
        <v>1247</v>
      </c>
      <c r="D800" s="33" t="s">
        <v>1248</v>
      </c>
      <c r="E800" s="33">
        <f>IFERROR((INDEX(Table4[],MATCH(JADID[[#This Row],[کد کالا]],Table4[کد کالا],0),1)),"جدید")</f>
        <v>549</v>
      </c>
      <c r="F800" s="12">
        <f>IFERROR((INDEX(Table4[],MATCH(JADID[[#This Row],[کد کالا]],Table4[کد کالا],0),5)),"جدید")</f>
        <v>2400000</v>
      </c>
    </row>
    <row r="801" spans="1:6" ht="15" customHeight="1" x14ac:dyDescent="0.25">
      <c r="A801" s="34">
        <v>2250000</v>
      </c>
      <c r="B801" s="34" t="s">
        <v>5</v>
      </c>
      <c r="C801" s="41" t="s">
        <v>1249</v>
      </c>
      <c r="D801" s="34" t="s">
        <v>1250</v>
      </c>
      <c r="E801" s="34">
        <f>IFERROR((INDEX(Table4[],MATCH(JADID[[#This Row],[کد کالا]],Table4[کد کالا],0),1)),"جدید")</f>
        <v>550</v>
      </c>
      <c r="F801" s="12">
        <f>IFERROR((INDEX(Table4[],MATCH(JADID[[#This Row],[کد کالا]],Table4[کد کالا],0),5)),"جدید")</f>
        <v>2250000</v>
      </c>
    </row>
    <row r="802" spans="1:6" ht="15" customHeight="1" x14ac:dyDescent="0.25">
      <c r="A802" s="33">
        <v>2325000</v>
      </c>
      <c r="B802" s="33" t="s">
        <v>56</v>
      </c>
      <c r="C802" s="40" t="s">
        <v>1975</v>
      </c>
      <c r="D802" s="33" t="s">
        <v>1976</v>
      </c>
      <c r="E802" s="33">
        <f>IFERROR((INDEX(Table4[],MATCH(JADID[[#This Row],[کد کالا]],Table4[کد کالا],0),1)),"جدید")</f>
        <v>1297</v>
      </c>
      <c r="F802" s="12">
        <f>IFERROR((INDEX(Table4[],MATCH(JADID[[#This Row],[کد کالا]],Table4[کد کالا],0),5)),"جدید")</f>
        <v>2325000</v>
      </c>
    </row>
    <row r="803" spans="1:6" ht="15" customHeight="1" x14ac:dyDescent="0.25">
      <c r="A803" s="34">
        <v>2775000</v>
      </c>
      <c r="B803" s="34" t="s">
        <v>5</v>
      </c>
      <c r="C803" s="41" t="s">
        <v>1257</v>
      </c>
      <c r="D803" s="34" t="s">
        <v>1258</v>
      </c>
      <c r="E803" s="34">
        <f>IFERROR((INDEX(Table4[],MATCH(JADID[[#This Row],[کد کالا]],Table4[کد کالا],0),1)),"جدید")</f>
        <v>555</v>
      </c>
      <c r="F803" s="12">
        <f>IFERROR((INDEX(Table4[],MATCH(JADID[[#This Row],[کد کالا]],Table4[کد کالا],0),5)),"جدید")</f>
        <v>2775000</v>
      </c>
    </row>
    <row r="804" spans="1:6" ht="15" customHeight="1" x14ac:dyDescent="0.25">
      <c r="A804" s="33">
        <v>2250000</v>
      </c>
      <c r="B804" s="33" t="s">
        <v>5</v>
      </c>
      <c r="C804" s="40" t="s">
        <v>1263</v>
      </c>
      <c r="D804" s="33" t="s">
        <v>1264</v>
      </c>
      <c r="E804" s="33">
        <f>IFERROR((INDEX(Table4[],MATCH(JADID[[#This Row],[کد کالا]],Table4[کد کالا],0),1)),"جدید")</f>
        <v>558</v>
      </c>
      <c r="F804" s="12">
        <f>IFERROR((INDEX(Table4[],MATCH(JADID[[#This Row],[کد کالا]],Table4[کد کالا],0),5)),"جدید")</f>
        <v>2250000</v>
      </c>
    </row>
    <row r="805" spans="1:6" ht="15" customHeight="1" x14ac:dyDescent="0.25">
      <c r="A805" s="34">
        <v>1560000</v>
      </c>
      <c r="B805" s="34" t="s">
        <v>29</v>
      </c>
      <c r="C805" s="41" t="s">
        <v>1265</v>
      </c>
      <c r="D805" s="34" t="s">
        <v>1266</v>
      </c>
      <c r="E805" s="34">
        <f>IFERROR((INDEX(Table4[],MATCH(JADID[[#This Row],[کد کالا]],Table4[کد کالا],0),1)),"جدید")</f>
        <v>559</v>
      </c>
      <c r="F805" s="12">
        <f>IFERROR((INDEX(Table4[],MATCH(JADID[[#This Row],[کد کالا]],Table4[کد کالا],0),5)),"جدید")</f>
        <v>1560000</v>
      </c>
    </row>
    <row r="806" spans="1:6" ht="15" customHeight="1" x14ac:dyDescent="0.25">
      <c r="A806" s="33">
        <v>6900000</v>
      </c>
      <c r="B806" s="33" t="s">
        <v>26</v>
      </c>
      <c r="C806" s="40" t="s">
        <v>2621</v>
      </c>
      <c r="D806" s="33" t="s">
        <v>2256</v>
      </c>
      <c r="E806" s="33">
        <f>IFERROR((INDEX(Table4[],MATCH(JADID[[#This Row],[کد کالا]],Table4[کد کالا],0),1)),"جدید")</f>
        <v>1298</v>
      </c>
      <c r="F806" s="12">
        <f>IFERROR((INDEX(Table4[],MATCH(JADID[[#This Row],[کد کالا]],Table4[کد کالا],0),5)),"جدید")</f>
        <v>6900000</v>
      </c>
    </row>
    <row r="807" spans="1:6" ht="15" customHeight="1" x14ac:dyDescent="0.25">
      <c r="A807" s="34">
        <v>2250000</v>
      </c>
      <c r="B807" s="34" t="s">
        <v>6</v>
      </c>
      <c r="C807" s="41" t="s">
        <v>1267</v>
      </c>
      <c r="D807" s="34" t="s">
        <v>1268</v>
      </c>
      <c r="E807" s="34">
        <f>IFERROR((INDEX(Table4[],MATCH(JADID[[#This Row],[کد کالا]],Table4[کد کالا],0),1)),"جدید")</f>
        <v>560</v>
      </c>
      <c r="F807" s="12">
        <f>IFERROR((INDEX(Table4[],MATCH(JADID[[#This Row],[کد کالا]],Table4[کد کالا],0),5)),"جدید")</f>
        <v>2250000</v>
      </c>
    </row>
    <row r="808" spans="1:6" ht="15" customHeight="1" x14ac:dyDescent="0.25">
      <c r="A808" s="33">
        <v>3225000</v>
      </c>
      <c r="B808" s="33" t="s">
        <v>6</v>
      </c>
      <c r="C808" s="40" t="s">
        <v>1269</v>
      </c>
      <c r="D808" s="33" t="s">
        <v>1270</v>
      </c>
      <c r="E808" s="33">
        <f>IFERROR((INDEX(Table4[],MATCH(JADID[[#This Row],[کد کالا]],Table4[کد کالا],0),1)),"جدید")</f>
        <v>561</v>
      </c>
      <c r="F808" s="12">
        <f>IFERROR((INDEX(Table4[],MATCH(JADID[[#This Row],[کد کالا]],Table4[کد کالا],0),5)),"جدید")</f>
        <v>3225000</v>
      </c>
    </row>
    <row r="809" spans="1:6" ht="15" customHeight="1" x14ac:dyDescent="0.25">
      <c r="A809" s="34">
        <v>1147500</v>
      </c>
      <c r="B809" s="34" t="s">
        <v>29</v>
      </c>
      <c r="C809" s="41" t="s">
        <v>1271</v>
      </c>
      <c r="D809" s="34" t="s">
        <v>1272</v>
      </c>
      <c r="E809" s="34">
        <f>IFERROR((INDEX(Table4[],MATCH(JADID[[#This Row],[کد کالا]],Table4[کد کالا],0),1)),"جدید")</f>
        <v>562</v>
      </c>
      <c r="F809" s="12">
        <f>IFERROR((INDEX(Table4[],MATCH(JADID[[#This Row],[کد کالا]],Table4[کد کالا],0),5)),"جدید")</f>
        <v>1147500</v>
      </c>
    </row>
    <row r="810" spans="1:6" ht="15" customHeight="1" x14ac:dyDescent="0.25">
      <c r="A810" s="33">
        <v>3280000</v>
      </c>
      <c r="B810" s="33" t="s">
        <v>6</v>
      </c>
      <c r="C810" s="40" t="s">
        <v>2622</v>
      </c>
      <c r="D810" s="33" t="s">
        <v>2257</v>
      </c>
      <c r="E810" s="33">
        <f>IFERROR((INDEX(Table4[],MATCH(JADID[[#This Row],[کد کالا]],Table4[کد کالا],0),1)),"جدید")</f>
        <v>1299</v>
      </c>
      <c r="F810" s="12">
        <f>IFERROR((INDEX(Table4[],MATCH(JADID[[#This Row],[کد کالا]],Table4[کد کالا],0),5)),"جدید")</f>
        <v>3280000</v>
      </c>
    </row>
    <row r="811" spans="1:6" ht="15" customHeight="1" x14ac:dyDescent="0.25">
      <c r="A811" s="34">
        <v>3370000</v>
      </c>
      <c r="B811" s="34" t="s">
        <v>56</v>
      </c>
      <c r="C811" s="41" t="s">
        <v>2623</v>
      </c>
      <c r="D811" s="34" t="s">
        <v>1939</v>
      </c>
      <c r="E811" s="34">
        <f>IFERROR((INDEX(Table4[],MATCH(JADID[[#This Row],[کد کالا]],Table4[کد کالا],0),1)),"جدید")</f>
        <v>1300</v>
      </c>
      <c r="F811" s="12">
        <f>IFERROR((INDEX(Table4[],MATCH(JADID[[#This Row],[کد کالا]],Table4[کد کالا],0),5)),"جدید")</f>
        <v>3370000</v>
      </c>
    </row>
    <row r="812" spans="1:6" ht="15" customHeight="1" x14ac:dyDescent="0.25">
      <c r="A812" s="33">
        <v>920000</v>
      </c>
      <c r="B812" s="33" t="s">
        <v>142</v>
      </c>
      <c r="C812" s="40" t="s">
        <v>2624</v>
      </c>
      <c r="D812" s="33" t="s">
        <v>2258</v>
      </c>
      <c r="E812" s="33">
        <f>IFERROR((INDEX(Table4[],MATCH(JADID[[#This Row],[کد کالا]],Table4[کد کالا],0),1)),"جدید")</f>
        <v>1301</v>
      </c>
      <c r="F812" s="12">
        <f>IFERROR((INDEX(Table4[],MATCH(JADID[[#This Row],[کد کالا]],Table4[کد کالا],0),5)),"جدید")</f>
        <v>920000</v>
      </c>
    </row>
    <row r="813" spans="1:6" ht="15" customHeight="1" x14ac:dyDescent="0.25">
      <c r="A813" s="34">
        <v>1200000</v>
      </c>
      <c r="B813" s="34" t="s">
        <v>12</v>
      </c>
      <c r="C813" s="41" t="s">
        <v>2625</v>
      </c>
      <c r="D813" s="34" t="s">
        <v>2259</v>
      </c>
      <c r="E813" s="34">
        <f>IFERROR((INDEX(Table4[],MATCH(JADID[[#This Row],[کد کالا]],Table4[کد کالا],0),1)),"جدید")</f>
        <v>1302</v>
      </c>
      <c r="F813" s="12">
        <f>IFERROR((INDEX(Table4[],MATCH(JADID[[#This Row],[کد کالا]],Table4[کد کالا],0),5)),"جدید")</f>
        <v>1200000</v>
      </c>
    </row>
    <row r="814" spans="1:6" ht="15" customHeight="1" x14ac:dyDescent="0.25">
      <c r="A814" s="33">
        <v>630000</v>
      </c>
      <c r="B814" s="33" t="s">
        <v>33</v>
      </c>
      <c r="C814" s="40" t="s">
        <v>1275</v>
      </c>
      <c r="D814" s="33" t="s">
        <v>1276</v>
      </c>
      <c r="E814" s="33">
        <f>IFERROR((INDEX(Table4[],MATCH(JADID[[#This Row],[کد کالا]],Table4[کد کالا],0),1)),"جدید")</f>
        <v>564</v>
      </c>
      <c r="F814" s="12">
        <f>IFERROR((INDEX(Table4[],MATCH(JADID[[#This Row],[کد کالا]],Table4[کد کالا],0),5)),"جدید")</f>
        <v>630000</v>
      </c>
    </row>
    <row r="815" spans="1:6" ht="15" customHeight="1" x14ac:dyDescent="0.25">
      <c r="A815" s="34">
        <v>1042500</v>
      </c>
      <c r="B815" s="34" t="s">
        <v>29</v>
      </c>
      <c r="C815" s="41" t="s">
        <v>1277</v>
      </c>
      <c r="D815" s="34" t="s">
        <v>1278</v>
      </c>
      <c r="E815" s="34">
        <f>IFERROR((INDEX(Table4[],MATCH(JADID[[#This Row],[کد کالا]],Table4[کد کالا],0),1)),"جدید")</f>
        <v>565</v>
      </c>
      <c r="F815" s="12">
        <f>IFERROR((INDEX(Table4[],MATCH(JADID[[#This Row],[کد کالا]],Table4[کد کالا],0),5)),"جدید")</f>
        <v>1042500</v>
      </c>
    </row>
    <row r="816" spans="1:6" ht="15" customHeight="1" x14ac:dyDescent="0.25">
      <c r="A816" s="33">
        <v>1840000</v>
      </c>
      <c r="B816" s="33" t="s">
        <v>29</v>
      </c>
      <c r="C816" s="40" t="s">
        <v>1283</v>
      </c>
      <c r="D816" s="33" t="s">
        <v>1284</v>
      </c>
      <c r="E816" s="33">
        <f>IFERROR((INDEX(Table4[],MATCH(JADID[[#This Row],[کد کالا]],Table4[کد کالا],0),1)),"جدید")</f>
        <v>568</v>
      </c>
      <c r="F816" s="12">
        <f>IFERROR((INDEX(Table4[],MATCH(JADID[[#This Row],[کد کالا]],Table4[کد کالا],0),5)),"جدید")</f>
        <v>1840000</v>
      </c>
    </row>
    <row r="817" spans="1:6" ht="15" customHeight="1" x14ac:dyDescent="0.25">
      <c r="A817" s="34">
        <v>3360000</v>
      </c>
      <c r="B817" s="34" t="s">
        <v>6</v>
      </c>
      <c r="C817" s="41" t="s">
        <v>1287</v>
      </c>
      <c r="D817" s="34" t="s">
        <v>1288</v>
      </c>
      <c r="E817" s="34">
        <f>IFERROR((INDEX(Table4[],MATCH(JADID[[#This Row],[کد کالا]],Table4[کد کالا],0),1)),"جدید")</f>
        <v>570</v>
      </c>
      <c r="F817" s="12">
        <f>IFERROR((INDEX(Table4[],MATCH(JADID[[#This Row],[کد کالا]],Table4[کد کالا],0),5)),"جدید")</f>
        <v>3360000</v>
      </c>
    </row>
    <row r="818" spans="1:6" ht="15" customHeight="1" x14ac:dyDescent="0.25">
      <c r="A818" s="33">
        <v>2962500</v>
      </c>
      <c r="B818" s="33" t="s">
        <v>12</v>
      </c>
      <c r="C818" s="40" t="s">
        <v>2626</v>
      </c>
      <c r="D818" s="33" t="s">
        <v>2260</v>
      </c>
      <c r="E818" s="33">
        <f>IFERROR((INDEX(Table4[],MATCH(JADID[[#This Row],[کد کالا]],Table4[کد کالا],0),1)),"جدید")</f>
        <v>1303</v>
      </c>
      <c r="F818" s="12">
        <f>IFERROR((INDEX(Table4[],MATCH(JADID[[#This Row],[کد کالا]],Table4[کد کالا],0),5)),"جدید")</f>
        <v>2962500</v>
      </c>
    </row>
    <row r="819" spans="1:6" ht="15" customHeight="1" x14ac:dyDescent="0.25">
      <c r="A819" s="34">
        <v>2265000</v>
      </c>
      <c r="B819" s="34" t="s">
        <v>43</v>
      </c>
      <c r="C819" s="41" t="s">
        <v>1940</v>
      </c>
      <c r="D819" s="34" t="s">
        <v>1292</v>
      </c>
      <c r="E819" s="34">
        <f>IFERROR((INDEX(Table4[],MATCH(JADID[[#This Row],[کد کالا]],Table4[کد کالا],0),1)),"جدید")</f>
        <v>572</v>
      </c>
      <c r="F819" s="12">
        <f>IFERROR((INDEX(Table4[],MATCH(JADID[[#This Row],[کد کالا]],Table4[کد کالا],0),5)),"جدید")</f>
        <v>2265000</v>
      </c>
    </row>
    <row r="820" spans="1:6" ht="15" customHeight="1" x14ac:dyDescent="0.25">
      <c r="A820" s="33">
        <v>3040000</v>
      </c>
      <c r="B820" s="33" t="s">
        <v>6</v>
      </c>
      <c r="C820" s="40" t="s">
        <v>2627</v>
      </c>
      <c r="D820" s="33" t="s">
        <v>2261</v>
      </c>
      <c r="E820" s="33">
        <f>IFERROR((INDEX(Table4[],MATCH(JADID[[#This Row],[کد کالا]],Table4[کد کالا],0),1)),"جدید")</f>
        <v>1304</v>
      </c>
      <c r="F820" s="12">
        <f>IFERROR((INDEX(Table4[],MATCH(JADID[[#This Row],[کد کالا]],Table4[کد کالا],0),5)),"جدید")</f>
        <v>3040000</v>
      </c>
    </row>
    <row r="821" spans="1:6" ht="15" customHeight="1" x14ac:dyDescent="0.25">
      <c r="A821" s="34">
        <v>2250000</v>
      </c>
      <c r="B821" s="34" t="s">
        <v>6</v>
      </c>
      <c r="C821" s="41" t="s">
        <v>1295</v>
      </c>
      <c r="D821" s="34" t="s">
        <v>1296</v>
      </c>
      <c r="E821" s="34">
        <f>IFERROR((INDEX(Table4[],MATCH(JADID[[#This Row],[کد کالا]],Table4[کد کالا],0),1)),"جدید")</f>
        <v>574</v>
      </c>
      <c r="F821" s="12">
        <f>IFERROR((INDEX(Table4[],MATCH(JADID[[#This Row],[کد کالا]],Table4[کد کالا],0),5)),"جدید")</f>
        <v>2250000</v>
      </c>
    </row>
    <row r="822" spans="1:6" ht="15" customHeight="1" x14ac:dyDescent="0.25">
      <c r="A822" s="33">
        <v>1470000</v>
      </c>
      <c r="B822" s="33" t="s">
        <v>6</v>
      </c>
      <c r="C822" s="40" t="s">
        <v>1297</v>
      </c>
      <c r="D822" s="33" t="s">
        <v>1298</v>
      </c>
      <c r="E822" s="33">
        <f>IFERROR((INDEX(Table4[],MATCH(JADID[[#This Row],[کد کالا]],Table4[کد کالا],0),1)),"جدید")</f>
        <v>575</v>
      </c>
      <c r="F822" s="12">
        <f>IFERROR((INDEX(Table4[],MATCH(JADID[[#This Row],[کد کالا]],Table4[کد کالا],0),5)),"جدید")</f>
        <v>1470000</v>
      </c>
    </row>
    <row r="823" spans="1:6" ht="15" customHeight="1" x14ac:dyDescent="0.25">
      <c r="A823" s="34">
        <v>1610000</v>
      </c>
      <c r="B823" s="34" t="s">
        <v>6</v>
      </c>
      <c r="C823" s="41" t="s">
        <v>1299</v>
      </c>
      <c r="D823" s="34" t="s">
        <v>1300</v>
      </c>
      <c r="E823" s="34">
        <f>IFERROR((INDEX(Table4[],MATCH(JADID[[#This Row],[کد کالا]],Table4[کد کالا],0),1)),"جدید")</f>
        <v>576</v>
      </c>
      <c r="F823" s="12">
        <f>IFERROR((INDEX(Table4[],MATCH(JADID[[#This Row],[کد کالا]],Table4[کد کالا],0),5)),"جدید")</f>
        <v>1610000</v>
      </c>
    </row>
    <row r="824" spans="1:6" ht="15" customHeight="1" x14ac:dyDescent="0.25">
      <c r="A824" s="33">
        <v>1575000</v>
      </c>
      <c r="B824" s="33" t="s">
        <v>6</v>
      </c>
      <c r="C824" s="40" t="s">
        <v>2628</v>
      </c>
      <c r="D824" s="33" t="s">
        <v>2262</v>
      </c>
      <c r="E824" s="33">
        <f>IFERROR((INDEX(Table4[],MATCH(JADID[[#This Row],[کد کالا]],Table4[کد کالا],0),1)),"جدید")</f>
        <v>1305</v>
      </c>
      <c r="F824" s="12">
        <f>IFERROR((INDEX(Table4[],MATCH(JADID[[#This Row],[کد کالا]],Table4[کد کالا],0),5)),"جدید")</f>
        <v>1575000</v>
      </c>
    </row>
    <row r="825" spans="1:6" ht="15" customHeight="1" x14ac:dyDescent="0.25">
      <c r="A825" s="34">
        <v>1875000</v>
      </c>
      <c r="B825" s="34" t="s">
        <v>6</v>
      </c>
      <c r="C825" s="41" t="s">
        <v>2629</v>
      </c>
      <c r="D825" s="34" t="s">
        <v>1302</v>
      </c>
      <c r="E825" s="34">
        <f>IFERROR((INDEX(Table4[],MATCH(JADID[[#This Row],[کد کالا]],Table4[کد کالا],0),1)),"جدید")</f>
        <v>577</v>
      </c>
      <c r="F825" s="12">
        <f>IFERROR((INDEX(Table4[],MATCH(JADID[[#This Row],[کد کالا]],Table4[کد کالا],0),5)),"جدید")</f>
        <v>1875000</v>
      </c>
    </row>
    <row r="826" spans="1:6" ht="15" customHeight="1" x14ac:dyDescent="0.25">
      <c r="A826" s="33">
        <v>1575000</v>
      </c>
      <c r="B826" s="33" t="s">
        <v>6</v>
      </c>
      <c r="C826" s="40" t="s">
        <v>1303</v>
      </c>
      <c r="D826" s="33" t="s">
        <v>1304</v>
      </c>
      <c r="E826" s="33">
        <f>IFERROR((INDEX(Table4[],MATCH(JADID[[#This Row],[کد کالا]],Table4[کد کالا],0),1)),"جدید")</f>
        <v>578</v>
      </c>
      <c r="F826" s="12">
        <f>IFERROR((INDEX(Table4[],MATCH(JADID[[#This Row],[کد کالا]],Table4[کد کالا],0),5)),"جدید")</f>
        <v>1575000</v>
      </c>
    </row>
    <row r="827" spans="1:6" ht="15" customHeight="1" x14ac:dyDescent="0.25">
      <c r="A827" s="34">
        <v>3600000</v>
      </c>
      <c r="B827" s="34" t="s">
        <v>32</v>
      </c>
      <c r="C827" s="41" t="s">
        <v>1805</v>
      </c>
      <c r="D827" s="34" t="s">
        <v>1774</v>
      </c>
      <c r="E827" s="34">
        <f>IFERROR((INDEX(Table4[],MATCH(JADID[[#This Row],[کد کالا]],Table4[کد کالا],0),1)),"جدید")</f>
        <v>580</v>
      </c>
      <c r="F827" s="13">
        <f>IFERROR((INDEX(Table4[],MATCH(JADID[[#This Row],[کد کالا]],Table4[کد کالا],0),5)),"جدید")</f>
        <v>3600000</v>
      </c>
    </row>
    <row r="828" spans="1:6" ht="13.5" customHeight="1" x14ac:dyDescent="0.25">
      <c r="A828" s="33">
        <v>4875000</v>
      </c>
      <c r="B828" s="33" t="s">
        <v>32</v>
      </c>
      <c r="C828" s="40" t="s">
        <v>1307</v>
      </c>
      <c r="D828" s="33" t="s">
        <v>1308</v>
      </c>
      <c r="E828" s="33">
        <f>IFERROR((INDEX(Table4[],MATCH(JADID[[#This Row],[کد کالا]],Table4[کد کالا],0),1)),"جدید")</f>
        <v>581</v>
      </c>
      <c r="F828" s="12">
        <f>IFERROR((INDEX(Table4[],MATCH(JADID[[#This Row],[کد کالا]],Table4[کد کالا],0),5)),"جدید")</f>
        <v>4875000</v>
      </c>
    </row>
    <row r="829" spans="1:6" ht="15" customHeight="1" x14ac:dyDescent="0.25">
      <c r="A829" s="34">
        <v>1920000</v>
      </c>
      <c r="B829" s="34" t="s">
        <v>6</v>
      </c>
      <c r="C829" s="41" t="s">
        <v>1309</v>
      </c>
      <c r="D829" s="34" t="s">
        <v>1310</v>
      </c>
      <c r="E829" s="34">
        <f>IFERROR((INDEX(Table4[],MATCH(JADID[[#This Row],[کد کالا]],Table4[کد کالا],0),1)),"جدید")</f>
        <v>582</v>
      </c>
      <c r="F829" s="12">
        <f>IFERROR((INDEX(Table4[],MATCH(JADID[[#This Row],[کد کالا]],Table4[کد کالا],0),5)),"جدید")</f>
        <v>1920000</v>
      </c>
    </row>
    <row r="830" spans="1:6" ht="15" customHeight="1" x14ac:dyDescent="0.25">
      <c r="A830" s="33">
        <v>560000</v>
      </c>
      <c r="B830" s="33" t="s">
        <v>461</v>
      </c>
      <c r="C830" s="40" t="s">
        <v>1311</v>
      </c>
      <c r="D830" s="33" t="s">
        <v>1312</v>
      </c>
      <c r="E830" s="33">
        <f>IFERROR((INDEX(Table4[],MATCH(JADID[[#This Row],[کد کالا]],Table4[کد کالا],0),1)),"جدید")</f>
        <v>583</v>
      </c>
      <c r="F830" s="12">
        <f>IFERROR((INDEX(Table4[],MATCH(JADID[[#This Row],[کد کالا]],Table4[کد کالا],0),5)),"جدید")</f>
        <v>560000</v>
      </c>
    </row>
    <row r="831" spans="1:6" ht="15" customHeight="1" x14ac:dyDescent="0.25">
      <c r="A831" s="34">
        <v>120000</v>
      </c>
      <c r="B831" s="34" t="s">
        <v>29</v>
      </c>
      <c r="C831" s="41" t="s">
        <v>1313</v>
      </c>
      <c r="D831" s="34" t="s">
        <v>1314</v>
      </c>
      <c r="E831" s="34">
        <f>IFERROR((INDEX(Table4[],MATCH(JADID[[#This Row],[کد کالا]],Table4[کد کالا],0),1)),"جدید")</f>
        <v>584</v>
      </c>
      <c r="F831" s="12">
        <f>IFERROR((INDEX(Table4[],MATCH(JADID[[#This Row],[کد کالا]],Table4[کد کالا],0),5)),"جدید")</f>
        <v>120000</v>
      </c>
    </row>
    <row r="832" spans="1:6" ht="15" customHeight="1" x14ac:dyDescent="0.25">
      <c r="A832" s="33">
        <v>82500</v>
      </c>
      <c r="B832" s="33" t="s">
        <v>29</v>
      </c>
      <c r="C832" s="40" t="s">
        <v>1315</v>
      </c>
      <c r="D832" s="33" t="s">
        <v>1316</v>
      </c>
      <c r="E832" s="33">
        <f>IFERROR((INDEX(Table4[],MATCH(JADID[[#This Row],[کد کالا]],Table4[کد کالا],0),1)),"جدید")</f>
        <v>585</v>
      </c>
      <c r="F832" s="12">
        <f>IFERROR((INDEX(Table4[],MATCH(JADID[[#This Row],[کد کالا]],Table4[کد کالا],0),5)),"جدید")</f>
        <v>82500</v>
      </c>
    </row>
    <row r="833" spans="1:6" ht="15" customHeight="1" x14ac:dyDescent="0.25">
      <c r="A833" s="34">
        <v>120000</v>
      </c>
      <c r="B833" s="34" t="s">
        <v>29</v>
      </c>
      <c r="C833" s="41" t="s">
        <v>1317</v>
      </c>
      <c r="D833" s="34" t="s">
        <v>1318</v>
      </c>
      <c r="E833" s="34">
        <f>IFERROR((INDEX(Table4[],MATCH(JADID[[#This Row],[کد کالا]],Table4[کد کالا],0),1)),"جدید")</f>
        <v>586</v>
      </c>
      <c r="F833" s="12">
        <f>IFERROR((INDEX(Table4[],MATCH(JADID[[#This Row],[کد کالا]],Table4[کد کالا],0),5)),"جدید")</f>
        <v>120000</v>
      </c>
    </row>
    <row r="834" spans="1:6" ht="15" customHeight="1" x14ac:dyDescent="0.25">
      <c r="A834" s="33">
        <v>712500</v>
      </c>
      <c r="B834" s="33" t="s">
        <v>29</v>
      </c>
      <c r="C834" s="40" t="s">
        <v>2630</v>
      </c>
      <c r="D834" s="33" t="s">
        <v>2263</v>
      </c>
      <c r="E834" s="33">
        <f>IFERROR((INDEX(Table4[],MATCH(JADID[[#This Row],[کد کالا]],Table4[کد کالا],0),1)),"جدید")</f>
        <v>888</v>
      </c>
      <c r="F834" s="12">
        <f>IFERROR((INDEX(Table4[],MATCH(JADID[[#This Row],[کد کالا]],Table4[کد کالا],0),5)),"جدید")</f>
        <v>712500</v>
      </c>
    </row>
    <row r="835" spans="1:6" ht="15" customHeight="1" x14ac:dyDescent="0.25">
      <c r="A835" s="34">
        <v>5850000</v>
      </c>
      <c r="B835" s="34" t="s">
        <v>5</v>
      </c>
      <c r="C835" s="41" t="s">
        <v>1323</v>
      </c>
      <c r="D835" s="34" t="s">
        <v>1324</v>
      </c>
      <c r="E835" s="34">
        <f>IFERROR((INDEX(Table4[],MATCH(JADID[[#This Row],[کد کالا]],Table4[کد کالا],0),1)),"جدید")</f>
        <v>589</v>
      </c>
      <c r="F835" s="12">
        <f>IFERROR((INDEX(Table4[],MATCH(JADID[[#This Row],[کد کالا]],Table4[کد کالا],0),5)),"جدید")</f>
        <v>5850000</v>
      </c>
    </row>
    <row r="836" spans="1:6" ht="15" customHeight="1" x14ac:dyDescent="0.25">
      <c r="A836" s="33">
        <v>2175000</v>
      </c>
      <c r="B836" s="33" t="s">
        <v>6</v>
      </c>
      <c r="C836" s="40" t="s">
        <v>2631</v>
      </c>
      <c r="D836" s="33" t="s">
        <v>2264</v>
      </c>
      <c r="E836" s="33">
        <f>IFERROR((INDEX(Table4[],MATCH(JADID[[#This Row],[کد کالا]],Table4[کد کالا],0),1)),"جدید")</f>
        <v>889</v>
      </c>
      <c r="F836" s="12">
        <f>IFERROR((INDEX(Table4[],MATCH(JADID[[#This Row],[کد کالا]],Table4[کد کالا],0),5)),"جدید")</f>
        <v>2175000</v>
      </c>
    </row>
    <row r="837" spans="1:6" ht="15" customHeight="1" x14ac:dyDescent="0.25">
      <c r="A837" s="34">
        <v>4800000</v>
      </c>
      <c r="B837" s="34" t="s">
        <v>6</v>
      </c>
      <c r="C837" s="41" t="s">
        <v>2632</v>
      </c>
      <c r="D837" s="34" t="s">
        <v>2265</v>
      </c>
      <c r="E837" s="34">
        <f>IFERROR((INDEX(Table4[],MATCH(JADID[[#This Row],[کد کالا]],Table4[کد کالا],0),1)),"جدید")</f>
        <v>890</v>
      </c>
      <c r="F837" s="12">
        <f>IFERROR((INDEX(Table4[],MATCH(JADID[[#This Row],[کد کالا]],Table4[کد کالا],0),5)),"جدید")</f>
        <v>4800000</v>
      </c>
    </row>
    <row r="838" spans="1:6" ht="15" customHeight="1" x14ac:dyDescent="0.25">
      <c r="A838" s="33">
        <v>2800000</v>
      </c>
      <c r="B838" s="33" t="s">
        <v>16</v>
      </c>
      <c r="C838" s="40" t="s">
        <v>1325</v>
      </c>
      <c r="D838" s="33" t="s">
        <v>1326</v>
      </c>
      <c r="E838" s="33">
        <f>IFERROR((INDEX(Table4[],MATCH(JADID[[#This Row],[کد کالا]],Table4[کد کالا],0),1)),"جدید")</f>
        <v>590</v>
      </c>
      <c r="F838" s="12">
        <f>IFERROR((INDEX(Table4[],MATCH(JADID[[#This Row],[کد کالا]],Table4[کد کالا],0),5)),"جدید")</f>
        <v>2800000</v>
      </c>
    </row>
    <row r="839" spans="1:6" ht="15" customHeight="1" x14ac:dyDescent="0.25">
      <c r="A839" s="34">
        <v>3080000</v>
      </c>
      <c r="B839" s="34" t="s">
        <v>6</v>
      </c>
      <c r="C839" s="41" t="s">
        <v>1327</v>
      </c>
      <c r="D839" s="34" t="s">
        <v>1328</v>
      </c>
      <c r="E839" s="34">
        <f>IFERROR((INDEX(Table4[],MATCH(JADID[[#This Row],[کد کالا]],Table4[کد کالا],0),1)),"جدید")</f>
        <v>591</v>
      </c>
      <c r="F839" s="12">
        <f>IFERROR((INDEX(Table4[],MATCH(JADID[[#This Row],[کد کالا]],Table4[کد کالا],0),5)),"جدید")</f>
        <v>3080000</v>
      </c>
    </row>
    <row r="840" spans="1:6" ht="15" customHeight="1" x14ac:dyDescent="0.25">
      <c r="A840" s="33">
        <v>1875000</v>
      </c>
      <c r="B840" s="33" t="s">
        <v>5</v>
      </c>
      <c r="C840" s="40" t="s">
        <v>2633</v>
      </c>
      <c r="D840" s="33" t="s">
        <v>2266</v>
      </c>
      <c r="E840" s="33">
        <f>IFERROR((INDEX(Table4[],MATCH(JADID[[#This Row],[کد کالا]],Table4[کد کالا],0),1)),"جدید")</f>
        <v>891</v>
      </c>
      <c r="F840" s="12">
        <f>IFERROR((INDEX(Table4[],MATCH(JADID[[#This Row],[کد کالا]],Table4[کد کالا],0),5)),"جدید")</f>
        <v>1875000</v>
      </c>
    </row>
    <row r="841" spans="1:6" ht="15" customHeight="1" x14ac:dyDescent="0.25">
      <c r="A841" s="34">
        <v>1800000</v>
      </c>
      <c r="B841" s="34" t="s">
        <v>132</v>
      </c>
      <c r="C841" s="41" t="s">
        <v>1333</v>
      </c>
      <c r="D841" s="34" t="s">
        <v>1334</v>
      </c>
      <c r="E841" s="34">
        <f>IFERROR((INDEX(Table4[],MATCH(JADID[[#This Row],[کد کالا]],Table4[کد کالا],0),1)),"جدید")</f>
        <v>594</v>
      </c>
      <c r="F841" s="12">
        <f>IFERROR((INDEX(Table4[],MATCH(JADID[[#This Row],[کد کالا]],Table4[کد کالا],0),5)),"جدید")</f>
        <v>1800000</v>
      </c>
    </row>
    <row r="842" spans="1:6" ht="15" customHeight="1" x14ac:dyDescent="0.25">
      <c r="A842" s="33">
        <v>1760000</v>
      </c>
      <c r="B842" s="33" t="s">
        <v>29</v>
      </c>
      <c r="C842" s="40" t="s">
        <v>1335</v>
      </c>
      <c r="D842" s="33" t="s">
        <v>1336</v>
      </c>
      <c r="E842" s="33">
        <f>IFERROR((INDEX(Table4[],MATCH(JADID[[#This Row],[کد کالا]],Table4[کد کالا],0),1)),"جدید")</f>
        <v>595</v>
      </c>
      <c r="F842" s="12">
        <f>IFERROR((INDEX(Table4[],MATCH(JADID[[#This Row],[کد کالا]],Table4[کد کالا],0),5)),"جدید")</f>
        <v>1760000</v>
      </c>
    </row>
    <row r="843" spans="1:6" ht="15" customHeight="1" x14ac:dyDescent="0.25">
      <c r="A843" s="34">
        <v>320000</v>
      </c>
      <c r="B843" s="34" t="s">
        <v>563</v>
      </c>
      <c r="C843" s="41" t="s">
        <v>1337</v>
      </c>
      <c r="D843" s="34" t="s">
        <v>1338</v>
      </c>
      <c r="E843" s="34">
        <f>IFERROR((INDEX(Table4[],MATCH(JADID[[#This Row],[کد کالا]],Table4[کد کالا],0),1)),"جدید")</f>
        <v>596</v>
      </c>
      <c r="F843" s="12">
        <f>IFERROR((INDEX(Table4[],MATCH(JADID[[#This Row],[کد کالا]],Table4[کد کالا],0),5)),"جدید")</f>
        <v>320000</v>
      </c>
    </row>
    <row r="844" spans="1:6" ht="15" customHeight="1" x14ac:dyDescent="0.25">
      <c r="A844" s="33">
        <v>742500</v>
      </c>
      <c r="B844" s="33" t="s">
        <v>53</v>
      </c>
      <c r="C844" s="40" t="s">
        <v>2634</v>
      </c>
      <c r="D844" s="33" t="s">
        <v>2267</v>
      </c>
      <c r="E844" s="33">
        <f>IFERROR((INDEX(Table4[],MATCH(JADID[[#This Row],[کد کالا]],Table4[کد کالا],0),1)),"جدید")</f>
        <v>892</v>
      </c>
      <c r="F844" s="12">
        <f>IFERROR((INDEX(Table4[],MATCH(JADID[[#This Row],[کد کالا]],Table4[کد کالا],0),5)),"جدید")</f>
        <v>742500</v>
      </c>
    </row>
    <row r="845" spans="1:6" ht="15" customHeight="1" x14ac:dyDescent="0.25">
      <c r="A845" s="34">
        <v>1473750</v>
      </c>
      <c r="B845" s="34" t="s">
        <v>5</v>
      </c>
      <c r="C845" s="41" t="s">
        <v>1804</v>
      </c>
      <c r="D845" s="34" t="s">
        <v>1775</v>
      </c>
      <c r="E845" s="34">
        <f>IFERROR((INDEX(Table4[],MATCH(JADID[[#This Row],[کد کالا]],Table4[کد کالا],0),1)),"جدید")</f>
        <v>597</v>
      </c>
      <c r="F845" s="12">
        <f>IFERROR((INDEX(Table4[],MATCH(JADID[[#This Row],[کد کالا]],Table4[کد کالا],0),5)),"جدید")</f>
        <v>1473750</v>
      </c>
    </row>
    <row r="846" spans="1:6" ht="15" customHeight="1" x14ac:dyDescent="0.25">
      <c r="A846" s="33">
        <v>412500</v>
      </c>
      <c r="B846" s="33" t="s">
        <v>65</v>
      </c>
      <c r="C846" s="40" t="s">
        <v>1341</v>
      </c>
      <c r="D846" s="33" t="s">
        <v>1342</v>
      </c>
      <c r="E846" s="33">
        <f>IFERROR((INDEX(Table4[],MATCH(JADID[[#This Row],[کد کالا]],Table4[کد کالا],0),1)),"جدید")</f>
        <v>599</v>
      </c>
      <c r="F846" s="12">
        <f>IFERROR((INDEX(Table4[],MATCH(JADID[[#This Row],[کد کالا]],Table4[کد کالا],0),5)),"جدید")</f>
        <v>412500</v>
      </c>
    </row>
    <row r="847" spans="1:6" ht="15" customHeight="1" x14ac:dyDescent="0.25">
      <c r="A847" s="34">
        <v>1687500</v>
      </c>
      <c r="B847" s="34" t="s">
        <v>29</v>
      </c>
      <c r="C847" s="41" t="s">
        <v>2635</v>
      </c>
      <c r="D847" s="34" t="s">
        <v>2268</v>
      </c>
      <c r="E847" s="34">
        <f>IFERROR((INDEX(Table4[],MATCH(JADID[[#This Row],[کد کالا]],Table4[کد کالا],0),1)),"جدید")</f>
        <v>893</v>
      </c>
      <c r="F847" s="12">
        <f>IFERROR((INDEX(Table4[],MATCH(JADID[[#This Row],[کد کالا]],Table4[کد کالا],0),5)),"جدید")</f>
        <v>1687500</v>
      </c>
    </row>
    <row r="848" spans="1:6" ht="15" customHeight="1" x14ac:dyDescent="0.25">
      <c r="A848" s="33">
        <v>600000</v>
      </c>
      <c r="B848" s="33" t="s">
        <v>193</v>
      </c>
      <c r="C848" s="40" t="s">
        <v>2636</v>
      </c>
      <c r="D848" s="33" t="s">
        <v>2269</v>
      </c>
      <c r="E848" s="33">
        <f>IFERROR((INDEX(Table4[],MATCH(JADID[[#This Row],[کد کالا]],Table4[کد کالا],0),1)),"جدید")</f>
        <v>894</v>
      </c>
      <c r="F848" s="12">
        <f>IFERROR((INDEX(Table4[],MATCH(JADID[[#This Row],[کد کالا]],Table4[کد کالا],0),5)),"جدید")</f>
        <v>600000</v>
      </c>
    </row>
    <row r="849" spans="1:6" ht="15" customHeight="1" x14ac:dyDescent="0.25">
      <c r="A849" s="34">
        <v>1875000</v>
      </c>
      <c r="B849" s="34" t="s">
        <v>135</v>
      </c>
      <c r="C849" s="41" t="s">
        <v>1345</v>
      </c>
      <c r="D849" s="34" t="s">
        <v>1346</v>
      </c>
      <c r="E849" s="34">
        <f>IFERROR((INDEX(Table4[],MATCH(JADID[[#This Row],[کد کالا]],Table4[کد کالا],0),1)),"جدید")</f>
        <v>600</v>
      </c>
      <c r="F849" s="12">
        <f>IFERROR((INDEX(Table4[],MATCH(JADID[[#This Row],[کد کالا]],Table4[کد کالا],0),5)),"جدید")</f>
        <v>1875000</v>
      </c>
    </row>
    <row r="850" spans="1:6" ht="15" customHeight="1" x14ac:dyDescent="0.25">
      <c r="A850" s="33">
        <v>225000</v>
      </c>
      <c r="B850" s="33" t="s">
        <v>6</v>
      </c>
      <c r="C850" s="40" t="s">
        <v>1347</v>
      </c>
      <c r="D850" s="33" t="s">
        <v>1348</v>
      </c>
      <c r="E850" s="33">
        <f>IFERROR((INDEX(Table4[],MATCH(JADID[[#This Row],[کد کالا]],Table4[کد کالا],0),1)),"جدید")</f>
        <v>601</v>
      </c>
      <c r="F850" s="12">
        <f>IFERROR((INDEX(Table4[],MATCH(JADID[[#This Row],[کد کالا]],Table4[کد کالا],0),5)),"جدید")</f>
        <v>225000</v>
      </c>
    </row>
    <row r="851" spans="1:6" ht="15" customHeight="1" x14ac:dyDescent="0.25">
      <c r="A851" s="34">
        <v>151000</v>
      </c>
      <c r="B851" s="34" t="s">
        <v>65</v>
      </c>
      <c r="C851" s="41" t="s">
        <v>2637</v>
      </c>
      <c r="D851" s="34" t="s">
        <v>2270</v>
      </c>
      <c r="E851" s="34">
        <f>IFERROR((INDEX(Table4[],MATCH(JADID[[#This Row],[کد کالا]],Table4[کد کالا],0),1)),"جدید")</f>
        <v>895</v>
      </c>
      <c r="F851" s="12">
        <f>IFERROR((INDEX(Table4[],MATCH(JADID[[#This Row],[کد کالا]],Table4[کد کالا],0),5)),"جدید")</f>
        <v>151000</v>
      </c>
    </row>
    <row r="852" spans="1:6" ht="15" customHeight="1" x14ac:dyDescent="0.25">
      <c r="A852" s="33">
        <v>1300000</v>
      </c>
      <c r="B852" s="33" t="s">
        <v>29</v>
      </c>
      <c r="C852" s="40" t="s">
        <v>2638</v>
      </c>
      <c r="D852" s="33" t="s">
        <v>2271</v>
      </c>
      <c r="E852" s="33">
        <f>IFERROR((INDEX(Table4[],MATCH(JADID[[#This Row],[کد کالا]],Table4[کد کالا],0),1)),"جدید")</f>
        <v>896</v>
      </c>
      <c r="F852" s="12">
        <f>IFERROR((INDEX(Table4[],MATCH(JADID[[#This Row],[کد کالا]],Table4[کد کالا],0),5)),"جدید")</f>
        <v>1300000</v>
      </c>
    </row>
    <row r="853" spans="1:6" ht="15" customHeight="1" x14ac:dyDescent="0.25">
      <c r="A853" s="34">
        <v>2700000</v>
      </c>
      <c r="B853" s="34" t="s">
        <v>6</v>
      </c>
      <c r="C853" s="41" t="s">
        <v>1351</v>
      </c>
      <c r="D853" s="34" t="s">
        <v>1352</v>
      </c>
      <c r="E853" s="34">
        <f>IFERROR((INDEX(Table4[],MATCH(JADID[[#This Row],[کد کالا]],Table4[کد کالا],0),1)),"جدید")</f>
        <v>603</v>
      </c>
      <c r="F853" s="12">
        <f>IFERROR((INDEX(Table4[],MATCH(JADID[[#This Row],[کد کالا]],Table4[کد کالا],0),5)),"جدید")</f>
        <v>2700000</v>
      </c>
    </row>
    <row r="854" spans="1:6" ht="15" customHeight="1" x14ac:dyDescent="0.25">
      <c r="A854" s="33">
        <v>742500</v>
      </c>
      <c r="B854" s="33" t="s">
        <v>5</v>
      </c>
      <c r="C854" s="40" t="s">
        <v>2639</v>
      </c>
      <c r="D854" s="33" t="s">
        <v>2272</v>
      </c>
      <c r="E854" s="33">
        <f>IFERROR((INDEX(Table4[],MATCH(JADID[[#This Row],[کد کالا]],Table4[کد کالا],0),1)),"جدید")</f>
        <v>897</v>
      </c>
      <c r="F854" s="12">
        <f>IFERROR((INDEX(Table4[],MATCH(JADID[[#This Row],[کد کالا]],Table4[کد کالا],0),5)),"جدید")</f>
        <v>742500</v>
      </c>
    </row>
    <row r="855" spans="1:6" ht="15" customHeight="1" x14ac:dyDescent="0.25">
      <c r="A855" s="34">
        <v>1500000</v>
      </c>
      <c r="B855" s="34" t="s">
        <v>6</v>
      </c>
      <c r="C855" s="41" t="s">
        <v>1353</v>
      </c>
      <c r="D855" s="34" t="s">
        <v>1354</v>
      </c>
      <c r="E855" s="34">
        <f>IFERROR((INDEX(Table4[],MATCH(JADID[[#This Row],[کد کالا]],Table4[کد کالا],0),1)),"جدید")</f>
        <v>855</v>
      </c>
      <c r="F855" s="12">
        <f>IFERROR((INDEX(Table4[],MATCH(JADID[[#This Row],[کد کالا]],Table4[کد کالا],0),5)),"جدید")</f>
        <v>1500000</v>
      </c>
    </row>
    <row r="856" spans="1:6" ht="15" customHeight="1" x14ac:dyDescent="0.25">
      <c r="A856" s="33">
        <v>2080000</v>
      </c>
      <c r="B856" s="33" t="s">
        <v>29</v>
      </c>
      <c r="C856" s="40" t="s">
        <v>1355</v>
      </c>
      <c r="D856" s="33" t="s">
        <v>1356</v>
      </c>
      <c r="E856" s="33">
        <f>IFERROR((INDEX(Table4[],MATCH(JADID[[#This Row],[کد کالا]],Table4[کد کالا],0),1)),"جدید")</f>
        <v>605</v>
      </c>
      <c r="F856" s="12">
        <f>IFERROR((INDEX(Table4[],MATCH(JADID[[#This Row],[کد کالا]],Table4[کد کالا],0),5)),"جدید")</f>
        <v>2080000</v>
      </c>
    </row>
    <row r="857" spans="1:6" ht="15" customHeight="1" x14ac:dyDescent="0.25">
      <c r="A857" s="34">
        <v>2025000</v>
      </c>
      <c r="B857" s="34" t="s">
        <v>6</v>
      </c>
      <c r="C857" s="41" t="s">
        <v>1361</v>
      </c>
      <c r="D857" s="34" t="s">
        <v>1362</v>
      </c>
      <c r="E857" s="34">
        <f>IFERROR((INDEX(Table4[],MATCH(JADID[[#This Row],[کد کالا]],Table4[کد کالا],0),1)),"جدید")</f>
        <v>858</v>
      </c>
      <c r="F857" s="12">
        <f>IFERROR((INDEX(Table4[],MATCH(JADID[[#This Row],[کد کالا]],Table4[کد کالا],0),5)),"جدید")</f>
        <v>2025000</v>
      </c>
    </row>
    <row r="858" spans="1:6" ht="15" customHeight="1" x14ac:dyDescent="0.25">
      <c r="A858" s="33">
        <v>2625000</v>
      </c>
      <c r="B858" s="33" t="s">
        <v>26</v>
      </c>
      <c r="C858" s="40" t="s">
        <v>1363</v>
      </c>
      <c r="D858" s="33" t="s">
        <v>1364</v>
      </c>
      <c r="E858" s="33">
        <f>IFERROR((INDEX(Table4[],MATCH(JADID[[#This Row],[کد کالا]],Table4[کد کالا],0),1)),"جدید")</f>
        <v>606</v>
      </c>
      <c r="F858" s="12">
        <f>IFERROR((INDEX(Table4[],MATCH(JADID[[#This Row],[کد کالا]],Table4[کد کالا],0),5)),"جدید")</f>
        <v>2625000</v>
      </c>
    </row>
    <row r="859" spans="1:6" ht="15" customHeight="1" x14ac:dyDescent="0.25">
      <c r="A859" s="34">
        <v>3525000</v>
      </c>
      <c r="B859" s="34" t="s">
        <v>26</v>
      </c>
      <c r="C859" s="41" t="s">
        <v>1365</v>
      </c>
      <c r="D859" s="34" t="s">
        <v>1366</v>
      </c>
      <c r="E859" s="34">
        <f>IFERROR((INDEX(Table4[],MATCH(JADID[[#This Row],[کد کالا]],Table4[کد کالا],0),1)),"جدید")</f>
        <v>607</v>
      </c>
      <c r="F859" s="12">
        <f>IFERROR((INDEX(Table4[],MATCH(JADID[[#This Row],[کد کالا]],Table4[کد کالا],0),5)),"جدید")</f>
        <v>3525000</v>
      </c>
    </row>
    <row r="860" spans="1:6" ht="15" customHeight="1" x14ac:dyDescent="0.25">
      <c r="A860" s="33">
        <v>1450000</v>
      </c>
      <c r="B860" s="33" t="s">
        <v>29</v>
      </c>
      <c r="C860" s="40" t="s">
        <v>2640</v>
      </c>
      <c r="D860" s="33" t="s">
        <v>1941</v>
      </c>
      <c r="E860" s="33">
        <f>IFERROR((INDEX(Table4[],MATCH(JADID[[#This Row],[کد کالا]],Table4[کد کالا],0),1)),"جدید")</f>
        <v>898</v>
      </c>
      <c r="F860" s="12">
        <f>IFERROR((INDEX(Table4[],MATCH(JADID[[#This Row],[کد کالا]],Table4[کد کالا],0),5)),"جدید")</f>
        <v>1450000</v>
      </c>
    </row>
    <row r="861" spans="1:6" ht="15" customHeight="1" x14ac:dyDescent="0.25">
      <c r="A861" s="34">
        <v>4012500</v>
      </c>
      <c r="B861" s="34" t="s">
        <v>5</v>
      </c>
      <c r="C861" s="41" t="s">
        <v>2641</v>
      </c>
      <c r="D861" s="34" t="s">
        <v>2273</v>
      </c>
      <c r="E861" s="34">
        <f>IFERROR((INDEX(Table4[],MATCH(JADID[[#This Row],[کد کالا]],Table4[کد کالا],0),1)),"جدید")</f>
        <v>899</v>
      </c>
      <c r="F861" s="12">
        <f>IFERROR((INDEX(Table4[],MATCH(JADID[[#This Row],[کد کالا]],Table4[کد کالا],0),5)),"جدید")</f>
        <v>4012500</v>
      </c>
    </row>
    <row r="862" spans="1:6" ht="15" customHeight="1" x14ac:dyDescent="0.25">
      <c r="A862" s="33">
        <v>2137500</v>
      </c>
      <c r="B862" s="33" t="s">
        <v>6</v>
      </c>
      <c r="C862" s="40" t="s">
        <v>1369</v>
      </c>
      <c r="D862" s="33" t="s">
        <v>1370</v>
      </c>
      <c r="E862" s="33">
        <f>IFERROR((INDEX(Table4[],MATCH(JADID[[#This Row],[کد کالا]],Table4[کد کالا],0),1)),"جدید")</f>
        <v>610</v>
      </c>
      <c r="F862" s="12">
        <f>IFERROR((INDEX(Table4[],MATCH(JADID[[#This Row],[کد کالا]],Table4[کد کالا],0),5)),"جدید")</f>
        <v>2137500</v>
      </c>
    </row>
    <row r="863" spans="1:6" ht="15" customHeight="1" x14ac:dyDescent="0.25">
      <c r="A863" s="34">
        <v>1500000</v>
      </c>
      <c r="B863" s="34" t="s">
        <v>29</v>
      </c>
      <c r="C863" s="41" t="s">
        <v>1371</v>
      </c>
      <c r="D863" s="34" t="s">
        <v>1372</v>
      </c>
      <c r="E863" s="34">
        <f>IFERROR((INDEX(Table4[],MATCH(JADID[[#This Row],[کد کالا]],Table4[کد کالا],0),1)),"جدید")</f>
        <v>611</v>
      </c>
      <c r="F863" s="12">
        <f>IFERROR((INDEX(Table4[],MATCH(JADID[[#This Row],[کد کالا]],Table4[کد کالا],0),5)),"جدید")</f>
        <v>1500000</v>
      </c>
    </row>
    <row r="864" spans="1:6" ht="15" customHeight="1" x14ac:dyDescent="0.25">
      <c r="A864" s="33">
        <v>2175000</v>
      </c>
      <c r="B864" s="33" t="s">
        <v>5</v>
      </c>
      <c r="C864" s="40" t="s">
        <v>2642</v>
      </c>
      <c r="D864" s="33" t="s">
        <v>2274</v>
      </c>
      <c r="E864" s="33">
        <f>IFERROR((INDEX(Table4[],MATCH(JADID[[#This Row],[کد کالا]],Table4[کد کالا],0),1)),"جدید")</f>
        <v>900</v>
      </c>
      <c r="F864" s="12">
        <f>IFERROR((INDEX(Table4[],MATCH(JADID[[#This Row],[کد کالا]],Table4[کد کالا],0),5)),"جدید")</f>
        <v>2175000</v>
      </c>
    </row>
    <row r="865" spans="1:6" ht="15" customHeight="1" x14ac:dyDescent="0.25">
      <c r="A865" s="34">
        <v>3280000</v>
      </c>
      <c r="B865" s="34" t="s">
        <v>6</v>
      </c>
      <c r="C865" s="41" t="s">
        <v>2643</v>
      </c>
      <c r="D865" s="34" t="s">
        <v>2275</v>
      </c>
      <c r="E865" s="34">
        <f>IFERROR((INDEX(Table4[],MATCH(JADID[[#This Row],[کد کالا]],Table4[کد کالا],0),1)),"جدید")</f>
        <v>901</v>
      </c>
      <c r="F865" s="12">
        <f>IFERROR((INDEX(Table4[],MATCH(JADID[[#This Row],[کد کالا]],Table4[کد کالا],0),5)),"جدید")</f>
        <v>3280000</v>
      </c>
    </row>
    <row r="866" spans="1:6" ht="15" customHeight="1" x14ac:dyDescent="0.25">
      <c r="A866" s="33">
        <v>2100000</v>
      </c>
      <c r="B866" s="33" t="s">
        <v>50</v>
      </c>
      <c r="C866" s="40" t="s">
        <v>1377</v>
      </c>
      <c r="D866" s="33" t="s">
        <v>1378</v>
      </c>
      <c r="E866" s="33">
        <f>IFERROR((INDEX(Table4[],MATCH(JADID[[#This Row],[کد کالا]],Table4[کد کالا],0),1)),"جدید")</f>
        <v>614</v>
      </c>
      <c r="F866" s="12">
        <f>IFERROR((INDEX(Table4[],MATCH(JADID[[#This Row],[کد کالا]],Table4[کد کالا],0),5)),"جدید")</f>
        <v>2100000</v>
      </c>
    </row>
    <row r="867" spans="1:6" ht="15" customHeight="1" x14ac:dyDescent="0.25">
      <c r="A867" s="34">
        <v>1650000</v>
      </c>
      <c r="B867" s="34" t="s">
        <v>6</v>
      </c>
      <c r="C867" s="41" t="s">
        <v>2644</v>
      </c>
      <c r="D867" s="34" t="s">
        <v>2276</v>
      </c>
      <c r="E867" s="34">
        <f>IFERROR((INDEX(Table4[],MATCH(JADID[[#This Row],[کد کالا]],Table4[کد کالا],0),1)),"جدید")</f>
        <v>902</v>
      </c>
      <c r="F867" s="12">
        <f>IFERROR((INDEX(Table4[],MATCH(JADID[[#This Row],[کد کالا]],Table4[کد کالا],0),5)),"جدید")</f>
        <v>1650000</v>
      </c>
    </row>
    <row r="868" spans="1:6" ht="15" customHeight="1" x14ac:dyDescent="0.25">
      <c r="A868" s="33">
        <v>2025000</v>
      </c>
      <c r="B868" s="33" t="s">
        <v>56</v>
      </c>
      <c r="C868" s="40" t="s">
        <v>1379</v>
      </c>
      <c r="D868" s="33" t="s">
        <v>1380</v>
      </c>
      <c r="E868" s="33">
        <f>IFERROR((INDEX(Table4[],MATCH(JADID[[#This Row],[کد کالا]],Table4[کد کالا],0),1)),"جدید")</f>
        <v>615</v>
      </c>
      <c r="F868" s="12">
        <f>IFERROR((INDEX(Table4[],MATCH(JADID[[#This Row],[کد کالا]],Table4[کد کالا],0),5)),"جدید")</f>
        <v>2025000</v>
      </c>
    </row>
    <row r="869" spans="1:6" ht="15" customHeight="1" x14ac:dyDescent="0.25">
      <c r="A869" s="34">
        <v>3412500</v>
      </c>
      <c r="B869" s="34" t="s">
        <v>6</v>
      </c>
      <c r="C869" s="41" t="s">
        <v>1381</v>
      </c>
      <c r="D869" s="34" t="s">
        <v>1382</v>
      </c>
      <c r="E869" s="34">
        <f>IFERROR((INDEX(Table4[],MATCH(JADID[[#This Row],[کد کالا]],Table4[کد کالا],0),1)),"جدید")</f>
        <v>616</v>
      </c>
      <c r="F869" s="12">
        <f>IFERROR((INDEX(Table4[],MATCH(JADID[[#This Row],[کد کالا]],Table4[کد کالا],0),5)),"جدید")</f>
        <v>3412500</v>
      </c>
    </row>
    <row r="870" spans="1:6" ht="15" customHeight="1" x14ac:dyDescent="0.25">
      <c r="A870" s="33">
        <v>1800000</v>
      </c>
      <c r="B870" s="33" t="s">
        <v>29</v>
      </c>
      <c r="C870" s="40" t="s">
        <v>1383</v>
      </c>
      <c r="D870" s="33" t="s">
        <v>1384</v>
      </c>
      <c r="E870" s="33">
        <f>IFERROR((INDEX(Table4[],MATCH(JADID[[#This Row],[کد کالا]],Table4[کد کالا],0),1)),"جدید")</f>
        <v>859</v>
      </c>
      <c r="F870" s="12">
        <f>IFERROR((INDEX(Table4[],MATCH(JADID[[#This Row],[کد کالا]],Table4[کد کالا],0),5)),"جدید")</f>
        <v>1800000</v>
      </c>
    </row>
    <row r="871" spans="1:6" ht="15" customHeight="1" x14ac:dyDescent="0.25">
      <c r="A871" s="34">
        <v>4240000</v>
      </c>
      <c r="B871" s="34" t="s">
        <v>26</v>
      </c>
      <c r="C871" s="41" t="s">
        <v>2645</v>
      </c>
      <c r="D871" s="34" t="s">
        <v>2277</v>
      </c>
      <c r="E871" s="34">
        <f>IFERROR((INDEX(Table4[],MATCH(JADID[[#This Row],[کد کالا]],Table4[کد کالا],0),1)),"جدید")</f>
        <v>903</v>
      </c>
      <c r="F871" s="12">
        <f>IFERROR((INDEX(Table4[],MATCH(JADID[[#This Row],[کد کالا]],Table4[کد کالا],0),5)),"جدید")</f>
        <v>4240000</v>
      </c>
    </row>
    <row r="872" spans="1:6" ht="15" customHeight="1" x14ac:dyDescent="0.25">
      <c r="A872" s="33">
        <v>1440000</v>
      </c>
      <c r="B872" s="33" t="s">
        <v>29</v>
      </c>
      <c r="C872" s="40" t="s">
        <v>1942</v>
      </c>
      <c r="D872" s="33" t="s">
        <v>1943</v>
      </c>
      <c r="E872" s="33">
        <f>IFERROR((INDEX(Table4[],MATCH(JADID[[#This Row],[کد کالا]],Table4[کد کالا],0),1)),"جدید")</f>
        <v>904</v>
      </c>
      <c r="F872" s="12">
        <f>IFERROR((INDEX(Table4[],MATCH(JADID[[#This Row],[کد کالا]],Table4[کد کالا],0),5)),"جدید")</f>
        <v>1440000</v>
      </c>
    </row>
    <row r="873" spans="1:6" ht="15" customHeight="1" x14ac:dyDescent="0.25">
      <c r="A873" s="34">
        <v>1222500</v>
      </c>
      <c r="B873" s="34" t="s">
        <v>5</v>
      </c>
      <c r="C873" s="41" t="s">
        <v>2646</v>
      </c>
      <c r="D873" s="34" t="s">
        <v>2278</v>
      </c>
      <c r="E873" s="34">
        <f>IFERROR((INDEX(Table4[],MATCH(JADID[[#This Row],[کد کالا]],Table4[کد کالا],0),1)),"جدید")</f>
        <v>905</v>
      </c>
      <c r="F873" s="12">
        <f>IFERROR((INDEX(Table4[],MATCH(JADID[[#This Row],[کد کالا]],Table4[کد کالا],0),5)),"جدید")</f>
        <v>1222500</v>
      </c>
    </row>
    <row r="874" spans="1:6" ht="15" customHeight="1" x14ac:dyDescent="0.25">
      <c r="A874" s="33">
        <v>900000</v>
      </c>
      <c r="B874" s="33" t="s">
        <v>16</v>
      </c>
      <c r="C874" s="40" t="s">
        <v>1385</v>
      </c>
      <c r="D874" s="33" t="s">
        <v>1386</v>
      </c>
      <c r="E874" s="33">
        <f>IFERROR((INDEX(Table4[],MATCH(JADID[[#This Row],[کد کالا]],Table4[کد کالا],0),1)),"جدید")</f>
        <v>617</v>
      </c>
      <c r="F874" s="12">
        <f>IFERROR((INDEX(Table4[],MATCH(JADID[[#This Row],[کد کالا]],Table4[کد کالا],0),5)),"جدید")</f>
        <v>900000</v>
      </c>
    </row>
    <row r="875" spans="1:6" ht="15" customHeight="1" x14ac:dyDescent="0.25">
      <c r="A875" s="34">
        <v>750000</v>
      </c>
      <c r="B875" s="34" t="s">
        <v>29</v>
      </c>
      <c r="C875" s="41" t="s">
        <v>1387</v>
      </c>
      <c r="D875" s="34" t="s">
        <v>1388</v>
      </c>
      <c r="E875" s="34">
        <f>IFERROR((INDEX(Table4[],MATCH(JADID[[#This Row],[کد کالا]],Table4[کد کالا],0),1)),"جدید")</f>
        <v>618</v>
      </c>
      <c r="F875" s="12">
        <f>IFERROR((INDEX(Table4[],MATCH(JADID[[#This Row],[کد کالا]],Table4[کد کالا],0),5)),"جدید")</f>
        <v>750000</v>
      </c>
    </row>
    <row r="876" spans="1:6" ht="15" customHeight="1" x14ac:dyDescent="0.25">
      <c r="A876" s="33">
        <v>1860000</v>
      </c>
      <c r="B876" s="33" t="s">
        <v>6</v>
      </c>
      <c r="C876" s="40" t="s">
        <v>2647</v>
      </c>
      <c r="D876" s="33" t="s">
        <v>2279</v>
      </c>
      <c r="E876" s="33">
        <f>IFERROR((INDEX(Table4[],MATCH(JADID[[#This Row],[کد کالا]],Table4[کد کالا],0),1)),"جدید")</f>
        <v>906</v>
      </c>
      <c r="F876" s="12">
        <f>IFERROR((INDEX(Table4[],MATCH(JADID[[#This Row],[کد کالا]],Table4[کد کالا],0),5)),"جدید")</f>
        <v>1860000</v>
      </c>
    </row>
    <row r="877" spans="1:6" ht="15" customHeight="1" x14ac:dyDescent="0.25">
      <c r="A877" s="34">
        <v>1860000</v>
      </c>
      <c r="B877" s="34" t="s">
        <v>6</v>
      </c>
      <c r="C877" s="41" t="s">
        <v>2648</v>
      </c>
      <c r="D877" s="34" t="s">
        <v>2280</v>
      </c>
      <c r="E877" s="34">
        <f>IFERROR((INDEX(Table4[],MATCH(JADID[[#This Row],[کد کالا]],Table4[کد کالا],0),1)),"جدید")</f>
        <v>907</v>
      </c>
      <c r="F877" s="12">
        <f>IFERROR((INDEX(Table4[],MATCH(JADID[[#This Row],[کد کالا]],Table4[کد کالا],0),5)),"جدید")</f>
        <v>1860000</v>
      </c>
    </row>
    <row r="878" spans="1:6" ht="15" customHeight="1" x14ac:dyDescent="0.25">
      <c r="A878" s="33">
        <v>1860000</v>
      </c>
      <c r="B878" s="33" t="s">
        <v>6</v>
      </c>
      <c r="C878" s="40" t="s">
        <v>2649</v>
      </c>
      <c r="D878" s="33" t="s">
        <v>2281</v>
      </c>
      <c r="E878" s="33">
        <f>IFERROR((INDEX(Table4[],MATCH(JADID[[#This Row],[کد کالا]],Table4[کد کالا],0),1)),"جدید")</f>
        <v>908</v>
      </c>
      <c r="F878" s="12">
        <f>IFERROR((INDEX(Table4[],MATCH(JADID[[#This Row],[کد کالا]],Table4[کد کالا],0),5)),"جدید")</f>
        <v>1860000</v>
      </c>
    </row>
    <row r="879" spans="1:6" ht="15" customHeight="1" x14ac:dyDescent="0.25">
      <c r="A879" s="34">
        <v>1860000</v>
      </c>
      <c r="B879" s="34" t="s">
        <v>6</v>
      </c>
      <c r="C879" s="41" t="s">
        <v>2650</v>
      </c>
      <c r="D879" s="34" t="s">
        <v>2282</v>
      </c>
      <c r="E879" s="34">
        <f>IFERROR((INDEX(Table4[],MATCH(JADID[[#This Row],[کد کالا]],Table4[کد کالا],0),1)),"جدید")</f>
        <v>909</v>
      </c>
      <c r="F879" s="12">
        <f>IFERROR((INDEX(Table4[],MATCH(JADID[[#This Row],[کد کالا]],Table4[کد کالا],0),5)),"جدید")</f>
        <v>1860000</v>
      </c>
    </row>
    <row r="880" spans="1:6" ht="15" customHeight="1" x14ac:dyDescent="0.25">
      <c r="A880" s="33">
        <v>1987500</v>
      </c>
      <c r="B880" s="33" t="s">
        <v>29</v>
      </c>
      <c r="C880" s="40" t="s">
        <v>1391</v>
      </c>
      <c r="D880" s="33" t="s">
        <v>1392</v>
      </c>
      <c r="E880" s="33">
        <f>IFERROR((INDEX(Table4[],MATCH(JADID[[#This Row],[کد کالا]],Table4[کد کالا],0),1)),"جدید")</f>
        <v>619</v>
      </c>
      <c r="F880" s="12">
        <f>IFERROR((INDEX(Table4[],MATCH(JADID[[#This Row],[کد کالا]],Table4[کد کالا],0),5)),"جدید")</f>
        <v>1987500</v>
      </c>
    </row>
    <row r="881" spans="1:6" ht="15" customHeight="1" x14ac:dyDescent="0.25">
      <c r="A881" s="34">
        <v>1800000</v>
      </c>
      <c r="B881" s="34" t="s">
        <v>5</v>
      </c>
      <c r="C881" s="41" t="s">
        <v>2651</v>
      </c>
      <c r="D881" s="34" t="s">
        <v>2283</v>
      </c>
      <c r="E881" s="34">
        <f>IFERROR((INDEX(Table4[],MATCH(JADID[[#This Row],[کد کالا]],Table4[کد کالا],0),1)),"جدید")</f>
        <v>910</v>
      </c>
      <c r="F881" s="12">
        <f>IFERROR((INDEX(Table4[],MATCH(JADID[[#This Row],[کد کالا]],Table4[کد کالا],0),5)),"جدید")</f>
        <v>1800000</v>
      </c>
    </row>
    <row r="882" spans="1:6" ht="15" customHeight="1" x14ac:dyDescent="0.25">
      <c r="A882" s="33">
        <v>3450000</v>
      </c>
      <c r="B882" s="33" t="s">
        <v>5</v>
      </c>
      <c r="C882" s="40" t="s">
        <v>2652</v>
      </c>
      <c r="D882" s="33" t="s">
        <v>2284</v>
      </c>
      <c r="E882" s="33">
        <f>IFERROR((INDEX(Table4[],MATCH(JADID[[#This Row],[کد کالا]],Table4[کد کالا],0),1)),"جدید")</f>
        <v>911</v>
      </c>
      <c r="F882" s="12">
        <f>IFERROR((INDEX(Table4[],MATCH(JADID[[#This Row],[کد کالا]],Table4[کد کالا],0),5)),"جدید")</f>
        <v>3450000</v>
      </c>
    </row>
    <row r="883" spans="1:6" ht="15" customHeight="1" x14ac:dyDescent="0.25">
      <c r="A883" s="34">
        <v>2100000</v>
      </c>
      <c r="B883" s="34" t="s">
        <v>56</v>
      </c>
      <c r="C883" s="41" t="s">
        <v>2653</v>
      </c>
      <c r="D883" s="34" t="s">
        <v>2285</v>
      </c>
      <c r="E883" s="34">
        <f>IFERROR((INDEX(Table4[],MATCH(JADID[[#This Row],[کد کالا]],Table4[کد کالا],0),1)),"جدید")</f>
        <v>912</v>
      </c>
      <c r="F883" s="12">
        <f>IFERROR((INDEX(Table4[],MATCH(JADID[[#This Row],[کد کالا]],Table4[کد کالا],0),5)),"جدید")</f>
        <v>2100000</v>
      </c>
    </row>
    <row r="884" spans="1:6" ht="15" customHeight="1" x14ac:dyDescent="0.25">
      <c r="A884" s="33">
        <v>2505000</v>
      </c>
      <c r="B884" s="33" t="s">
        <v>6</v>
      </c>
      <c r="C884" s="40" t="s">
        <v>1393</v>
      </c>
      <c r="D884" s="33" t="s">
        <v>1394</v>
      </c>
      <c r="E884" s="33">
        <f>IFERROR((INDEX(Table4[],MATCH(JADID[[#This Row],[کد کالا]],Table4[کد کالا],0),1)),"جدید")</f>
        <v>621</v>
      </c>
      <c r="F884" s="12">
        <f>IFERROR((INDEX(Table4[],MATCH(JADID[[#This Row],[کد کالا]],Table4[کد کالا],0),5)),"جدید")</f>
        <v>2505000</v>
      </c>
    </row>
    <row r="885" spans="1:6" ht="15" customHeight="1" x14ac:dyDescent="0.25">
      <c r="A885" s="34">
        <v>3040000</v>
      </c>
      <c r="B885" s="34" t="s">
        <v>6</v>
      </c>
      <c r="C885" s="41" t="s">
        <v>1395</v>
      </c>
      <c r="D885" s="34" t="s">
        <v>1396</v>
      </c>
      <c r="E885" s="34">
        <f>IFERROR((INDEX(Table4[],MATCH(JADID[[#This Row],[کد کالا]],Table4[کد کالا],0),1)),"جدید")</f>
        <v>622</v>
      </c>
      <c r="F885" s="12">
        <f>IFERROR((INDEX(Table4[],MATCH(JADID[[#This Row],[کد کالا]],Table4[کد کالا],0),5)),"جدید")</f>
        <v>3040000</v>
      </c>
    </row>
    <row r="886" spans="1:6" ht="15" customHeight="1" x14ac:dyDescent="0.25">
      <c r="A886" s="33">
        <v>525000</v>
      </c>
      <c r="B886" s="33" t="s">
        <v>125</v>
      </c>
      <c r="C886" s="40" t="s">
        <v>1397</v>
      </c>
      <c r="D886" s="33" t="s">
        <v>1398</v>
      </c>
      <c r="E886" s="33">
        <f>IFERROR((INDEX(Table4[],MATCH(JADID[[#This Row],[کد کالا]],Table4[کد کالا],0),1)),"جدید")</f>
        <v>623</v>
      </c>
      <c r="F886" s="12">
        <f>IFERROR((INDEX(Table4[],MATCH(JADID[[#This Row],[کد کالا]],Table4[کد کالا],0),5)),"جدید")</f>
        <v>525000</v>
      </c>
    </row>
    <row r="887" spans="1:6" ht="15" customHeight="1" x14ac:dyDescent="0.25">
      <c r="A887" s="34">
        <v>560000</v>
      </c>
      <c r="B887" s="34" t="s">
        <v>33</v>
      </c>
      <c r="C887" s="41" t="s">
        <v>1399</v>
      </c>
      <c r="D887" s="34" t="s">
        <v>1400</v>
      </c>
      <c r="E887" s="39">
        <f>IFERROR((INDEX(Table4[],MATCH(JADID[[#This Row],[کد کالا]],Table4[کد کالا],0),1)),"جدید")</f>
        <v>624</v>
      </c>
      <c r="F887" s="12">
        <f>IFERROR((INDEX(Table4[],MATCH(JADID[[#This Row],[کد کالا]],Table4[کد کالا],0),5)),"جدید")</f>
        <v>560000</v>
      </c>
    </row>
    <row r="888" spans="1:6" ht="15" customHeight="1" x14ac:dyDescent="0.25">
      <c r="A888" s="33">
        <v>1200000</v>
      </c>
      <c r="B888" s="33" t="s">
        <v>29</v>
      </c>
      <c r="C888" s="40" t="s">
        <v>1401</v>
      </c>
      <c r="D888" s="33" t="s">
        <v>1402</v>
      </c>
      <c r="E888" s="39">
        <f>IFERROR((INDEX(Table4[],MATCH(JADID[[#This Row],[کد کالا]],Table4[کد کالا],0),1)),"جدید")</f>
        <v>625</v>
      </c>
      <c r="F888" s="12">
        <f>IFERROR((INDEX(Table4[],MATCH(JADID[[#This Row],[کد کالا]],Table4[کد کالا],0),5)),"جدید")</f>
        <v>1200000</v>
      </c>
    </row>
    <row r="889" spans="1:6" ht="15" customHeight="1" x14ac:dyDescent="0.25">
      <c r="A889" s="34">
        <v>1240000</v>
      </c>
      <c r="B889" s="34" t="s">
        <v>65</v>
      </c>
      <c r="C889" s="41" t="s">
        <v>1407</v>
      </c>
      <c r="D889" s="34" t="s">
        <v>1408</v>
      </c>
      <c r="E889" s="39">
        <f>IFERROR((INDEX(Table4[],MATCH(JADID[[#This Row],[کد کالا]],Table4[کد کالا],0),1)),"جدید")</f>
        <v>861</v>
      </c>
      <c r="F889" s="12">
        <f>IFERROR((INDEX(Table4[],MATCH(JADID[[#This Row],[کد کالا]],Table4[کد کالا],0),5)),"جدید")</f>
        <v>1240000</v>
      </c>
    </row>
    <row r="890" spans="1:6" ht="15" customHeight="1" x14ac:dyDescent="0.25">
      <c r="A890" s="33">
        <v>637500</v>
      </c>
      <c r="B890" s="33" t="s">
        <v>12</v>
      </c>
      <c r="C890" s="40" t="s">
        <v>1944</v>
      </c>
      <c r="D890" s="33" t="s">
        <v>1945</v>
      </c>
      <c r="E890" s="39">
        <f>IFERROR((INDEX(Table4[],MATCH(JADID[[#This Row],[کد کالا]],Table4[کد کالا],0),1)),"جدید")</f>
        <v>913</v>
      </c>
      <c r="F890" s="12">
        <f>IFERROR((INDEX(Table4[],MATCH(JADID[[#This Row],[کد کالا]],Table4[کد کالا],0),5)),"جدید")</f>
        <v>637500</v>
      </c>
    </row>
    <row r="891" spans="1:6" ht="15" customHeight="1" x14ac:dyDescent="0.25">
      <c r="A891" s="34">
        <v>2160000</v>
      </c>
      <c r="B891" s="34" t="s">
        <v>29</v>
      </c>
      <c r="C891" s="41" t="s">
        <v>1409</v>
      </c>
      <c r="D891" s="34" t="s">
        <v>1410</v>
      </c>
      <c r="E891" s="39">
        <f>IFERROR((INDEX(Table4[],MATCH(JADID[[#This Row],[کد کالا]],Table4[کد کالا],0),1)),"جدید")</f>
        <v>628</v>
      </c>
      <c r="F891" s="12">
        <f>IFERROR((INDEX(Table4[],MATCH(JADID[[#This Row],[کد کالا]],Table4[کد کالا],0),5)),"جدید")</f>
        <v>2160000</v>
      </c>
    </row>
    <row r="892" spans="1:6" ht="15" customHeight="1" x14ac:dyDescent="0.25">
      <c r="A892" s="33">
        <v>6500000</v>
      </c>
      <c r="B892" s="33" t="s">
        <v>26</v>
      </c>
      <c r="C892" s="40" t="s">
        <v>1411</v>
      </c>
      <c r="D892" s="33" t="s">
        <v>1412</v>
      </c>
      <c r="E892" s="39">
        <f>IFERROR((INDEX(Table4[],MATCH(JADID[[#This Row],[کد کالا]],Table4[کد کالا],0),1)),"جدید")</f>
        <v>629</v>
      </c>
      <c r="F892" s="12">
        <f>IFERROR((INDEX(Table4[],MATCH(JADID[[#This Row],[کد کالا]],Table4[کد کالا],0),5)),"جدید")</f>
        <v>6500000</v>
      </c>
    </row>
    <row r="893" spans="1:6" ht="15" customHeight="1" x14ac:dyDescent="0.25">
      <c r="A893" s="34">
        <v>900000</v>
      </c>
      <c r="B893" s="34" t="s">
        <v>5</v>
      </c>
      <c r="C893" s="41" t="s">
        <v>2654</v>
      </c>
      <c r="D893" s="34" t="s">
        <v>2286</v>
      </c>
      <c r="E893" s="39">
        <f>IFERROR((INDEX(Table4[],MATCH(JADID[[#This Row],[کد کالا]],Table4[کد کالا],0),1)),"جدید")</f>
        <v>914</v>
      </c>
      <c r="F893" s="12">
        <f>IFERROR((INDEX(Table4[],MATCH(JADID[[#This Row],[کد کالا]],Table4[کد کالا],0),5)),"جدید")</f>
        <v>900000</v>
      </c>
    </row>
    <row r="894" spans="1:6" ht="15" customHeight="1" x14ac:dyDescent="0.25">
      <c r="A894" s="33">
        <v>712500</v>
      </c>
      <c r="B894" s="33" t="s">
        <v>5</v>
      </c>
      <c r="C894" s="40" t="s">
        <v>1417</v>
      </c>
      <c r="D894" s="33" t="s">
        <v>1418</v>
      </c>
      <c r="E894" s="39">
        <f>IFERROR((INDEX(Table4[],MATCH(JADID[[#This Row],[کد کالا]],Table4[کد کالا],0),1)),"جدید")</f>
        <v>632</v>
      </c>
      <c r="F894" s="12">
        <f>IFERROR((INDEX(Table4[],MATCH(JADID[[#This Row],[کد کالا]],Table4[کد کالا],0),5)),"جدید")</f>
        <v>712500</v>
      </c>
    </row>
    <row r="895" spans="1:6" ht="15" customHeight="1" x14ac:dyDescent="0.25">
      <c r="A895" s="34">
        <v>6520000</v>
      </c>
      <c r="B895" s="34" t="s">
        <v>36</v>
      </c>
      <c r="C895" s="41" t="s">
        <v>1419</v>
      </c>
      <c r="D895" s="34" t="s">
        <v>1420</v>
      </c>
      <c r="E895" s="39">
        <f>IFERROR((INDEX(Table4[],MATCH(JADID[[#This Row],[کد کالا]],Table4[کد کالا],0),1)),"جدید")</f>
        <v>633</v>
      </c>
      <c r="F895" s="12">
        <f>IFERROR((INDEX(Table4[],MATCH(JADID[[#This Row],[کد کالا]],Table4[کد کالا],0),5)),"جدید")</f>
        <v>6520000</v>
      </c>
    </row>
    <row r="896" spans="1:6" ht="15" customHeight="1" x14ac:dyDescent="0.25">
      <c r="A896" s="33">
        <v>2700000</v>
      </c>
      <c r="B896" s="33" t="s">
        <v>39</v>
      </c>
      <c r="C896" s="40" t="s">
        <v>1421</v>
      </c>
      <c r="D896" s="33" t="s">
        <v>1422</v>
      </c>
      <c r="E896" s="39">
        <f>IFERROR((INDEX(Table4[],MATCH(JADID[[#This Row],[کد کالا]],Table4[کد کالا],0),1)),"جدید")</f>
        <v>634</v>
      </c>
      <c r="F896" s="12">
        <f>IFERROR((INDEX(Table4[],MATCH(JADID[[#This Row],[کد کالا]],Table4[کد کالا],0),5)),"جدید")</f>
        <v>2700000</v>
      </c>
    </row>
    <row r="897" spans="1:6" ht="15" customHeight="1" x14ac:dyDescent="0.25">
      <c r="A897" s="34">
        <v>1612500</v>
      </c>
      <c r="B897" s="34" t="s">
        <v>6</v>
      </c>
      <c r="C897" s="41" t="s">
        <v>1423</v>
      </c>
      <c r="D897" s="34" t="s">
        <v>1424</v>
      </c>
      <c r="E897" s="39">
        <f>IFERROR((INDEX(Table4[],MATCH(JADID[[#This Row],[کد کالا]],Table4[کد کالا],0),1)),"جدید")</f>
        <v>635</v>
      </c>
      <c r="F897" s="12">
        <f>IFERROR((INDEX(Table4[],MATCH(JADID[[#This Row],[کد کالا]],Table4[کد کالا],0),5)),"جدید")</f>
        <v>1612500</v>
      </c>
    </row>
    <row r="898" spans="1:6" ht="15" customHeight="1" x14ac:dyDescent="0.25">
      <c r="A898" s="33">
        <v>337500</v>
      </c>
      <c r="B898" s="33" t="s">
        <v>33</v>
      </c>
      <c r="C898" s="40" t="s">
        <v>1425</v>
      </c>
      <c r="D898" s="33" t="s">
        <v>1426</v>
      </c>
      <c r="E898" s="39">
        <f>IFERROR((INDEX(Table4[],MATCH(JADID[[#This Row],[کد کالا]],Table4[کد کالا],0),1)),"جدید")</f>
        <v>636</v>
      </c>
      <c r="F898" s="12">
        <f>IFERROR((INDEX(Table4[],MATCH(JADID[[#This Row],[کد کالا]],Table4[کد کالا],0),5)),"جدید")</f>
        <v>337500</v>
      </c>
    </row>
    <row r="899" spans="1:6" ht="15" customHeight="1" x14ac:dyDescent="0.25">
      <c r="A899" s="34">
        <v>712500</v>
      </c>
      <c r="B899" s="34" t="s">
        <v>5</v>
      </c>
      <c r="C899" s="41" t="s">
        <v>2655</v>
      </c>
      <c r="D899" s="34" t="s">
        <v>2287</v>
      </c>
      <c r="E899" s="39">
        <f>IFERROR((INDEX(Table4[],MATCH(JADID[[#This Row],[کد کالا]],Table4[کد کالا],0),1)),"جدید")</f>
        <v>915</v>
      </c>
      <c r="F899" s="12">
        <f>IFERROR((INDEX(Table4[],MATCH(JADID[[#This Row],[کد کالا]],Table4[کد کالا],0),5)),"جدید")</f>
        <v>712500</v>
      </c>
    </row>
    <row r="900" spans="1:6" ht="15" customHeight="1" x14ac:dyDescent="0.25">
      <c r="A900" s="33">
        <v>937500</v>
      </c>
      <c r="B900" s="33" t="s">
        <v>5</v>
      </c>
      <c r="C900" s="40" t="s">
        <v>1429</v>
      </c>
      <c r="D900" s="33" t="s">
        <v>1430</v>
      </c>
      <c r="E900" s="39">
        <f>IFERROR((INDEX(Table4[],MATCH(JADID[[#This Row],[کد کالا]],Table4[کد کالا],0),1)),"جدید")</f>
        <v>638</v>
      </c>
      <c r="F900" s="12">
        <f>IFERROR((INDEX(Table4[],MATCH(JADID[[#This Row],[کد کالا]],Table4[کد کالا],0),5)),"جدید")</f>
        <v>937500</v>
      </c>
    </row>
    <row r="901" spans="1:6" ht="15" customHeight="1" x14ac:dyDescent="0.25">
      <c r="A901" s="34">
        <v>1275000</v>
      </c>
      <c r="B901" s="34" t="s">
        <v>142</v>
      </c>
      <c r="C901" s="41" t="s">
        <v>1946</v>
      </c>
      <c r="D901" s="34" t="s">
        <v>1432</v>
      </c>
      <c r="E901" s="39">
        <f>IFERROR((INDEX(Table4[],MATCH(JADID[[#This Row],[کد کالا]],Table4[کد کالا],0),1)),"جدید")</f>
        <v>639</v>
      </c>
      <c r="F901" s="12">
        <f>IFERROR((INDEX(Table4[],MATCH(JADID[[#This Row],[کد کالا]],Table4[کد کالا],0),5)),"جدید")</f>
        <v>1275000</v>
      </c>
    </row>
    <row r="902" spans="1:6" ht="15" customHeight="1" x14ac:dyDescent="0.25">
      <c r="A902" s="33">
        <v>2437500</v>
      </c>
      <c r="B902" s="33" t="s">
        <v>92</v>
      </c>
      <c r="C902" s="40" t="s">
        <v>1433</v>
      </c>
      <c r="D902" s="33" t="s">
        <v>1434</v>
      </c>
      <c r="E902" s="39">
        <f>IFERROR((INDEX(Table4[],MATCH(JADID[[#This Row],[کد کالا]],Table4[کد کالا],0),1)),"جدید")</f>
        <v>640</v>
      </c>
      <c r="F902" s="12">
        <f>IFERROR((INDEX(Table4[],MATCH(JADID[[#This Row],[کد کالا]],Table4[کد کالا],0),5)),"جدید")</f>
        <v>2437500</v>
      </c>
    </row>
    <row r="903" spans="1:6" ht="15" customHeight="1" x14ac:dyDescent="0.25">
      <c r="A903" s="34">
        <v>490000</v>
      </c>
      <c r="B903" s="34" t="s">
        <v>65</v>
      </c>
      <c r="C903" s="41" t="s">
        <v>1435</v>
      </c>
      <c r="D903" s="34" t="s">
        <v>1436</v>
      </c>
      <c r="E903" s="39">
        <f>IFERROR((INDEX(Table4[],MATCH(JADID[[#This Row],[کد کالا]],Table4[کد کالا],0),1)),"جدید")</f>
        <v>641</v>
      </c>
      <c r="F903" s="12">
        <f>IFERROR((INDEX(Table4[],MATCH(JADID[[#This Row],[کد کالا]],Table4[کد کالا],0),5)),"جدید")</f>
        <v>490000</v>
      </c>
    </row>
    <row r="904" spans="1:6" ht="15" customHeight="1" x14ac:dyDescent="0.25">
      <c r="A904" s="33">
        <v>2000000</v>
      </c>
      <c r="B904" s="33" t="s">
        <v>6</v>
      </c>
      <c r="C904" s="40" t="s">
        <v>1437</v>
      </c>
      <c r="D904" s="33" t="s">
        <v>1438</v>
      </c>
      <c r="E904" s="39">
        <f>IFERROR((INDEX(Table4[],MATCH(JADID[[#This Row],[کد کالا]],Table4[کد کالا],0),1)),"جدید")</f>
        <v>642</v>
      </c>
      <c r="F904" s="12">
        <f>IFERROR((INDEX(Table4[],MATCH(JADID[[#This Row],[کد کالا]],Table4[کد کالا],0),5)),"جدید")</f>
        <v>2000000</v>
      </c>
    </row>
    <row r="905" spans="1:6" ht="15" customHeight="1" x14ac:dyDescent="0.25">
      <c r="A905" s="34">
        <v>1162500</v>
      </c>
      <c r="B905" s="34" t="s">
        <v>5</v>
      </c>
      <c r="C905" s="41" t="s">
        <v>2656</v>
      </c>
      <c r="D905" s="34" t="s">
        <v>2288</v>
      </c>
      <c r="E905" s="39">
        <f>IFERROR((INDEX(Table4[],MATCH(JADID[[#This Row],[کد کالا]],Table4[کد کالا],0),1)),"جدید")</f>
        <v>916</v>
      </c>
      <c r="F905" s="12">
        <f>IFERROR((INDEX(Table4[],MATCH(JADID[[#This Row],[کد کالا]],Table4[کد کالا],0),5)),"جدید")</f>
        <v>1162500</v>
      </c>
    </row>
    <row r="906" spans="1:6" ht="15" customHeight="1" x14ac:dyDescent="0.25">
      <c r="A906" s="33">
        <v>1875000</v>
      </c>
      <c r="B906" s="33" t="s">
        <v>33</v>
      </c>
      <c r="C906" s="40" t="s">
        <v>1441</v>
      </c>
      <c r="D906" s="33" t="s">
        <v>1442</v>
      </c>
      <c r="E906" s="39">
        <f>IFERROR((INDEX(Table4[],MATCH(JADID[[#This Row],[کد کالا]],Table4[کد کالا],0),1)),"جدید")</f>
        <v>644</v>
      </c>
      <c r="F906" s="12">
        <f>IFERROR((INDEX(Table4[],MATCH(JADID[[#This Row],[کد کالا]],Table4[کد کالا],0),5)),"جدید")</f>
        <v>1875000</v>
      </c>
    </row>
    <row r="907" spans="1:6" ht="15" customHeight="1" x14ac:dyDescent="0.25">
      <c r="A907" s="34">
        <v>750000</v>
      </c>
      <c r="B907" s="34" t="s">
        <v>5</v>
      </c>
      <c r="C907" s="41" t="s">
        <v>1443</v>
      </c>
      <c r="D907" s="34" t="s">
        <v>1444</v>
      </c>
      <c r="E907" s="39">
        <f>IFERROR((INDEX(Table4[],MATCH(JADID[[#This Row],[کد کالا]],Table4[کد کالا],0),1)),"جدید")</f>
        <v>645</v>
      </c>
      <c r="F907" s="12">
        <f>IFERROR((INDEX(Table4[],MATCH(JADID[[#This Row],[کد کالا]],Table4[کد کالا],0),5)),"جدید")</f>
        <v>750000</v>
      </c>
    </row>
    <row r="908" spans="1:6" ht="15" customHeight="1" x14ac:dyDescent="0.25">
      <c r="A908" s="33">
        <v>375000</v>
      </c>
      <c r="B908" s="33" t="s">
        <v>5</v>
      </c>
      <c r="C908" s="40" t="s">
        <v>2657</v>
      </c>
      <c r="D908" s="33" t="s">
        <v>2289</v>
      </c>
      <c r="E908" s="39">
        <f>IFERROR((INDEX(Table4[],MATCH(JADID[[#This Row],[کد کالا]],Table4[کد کالا],0),1)),"جدید")</f>
        <v>917</v>
      </c>
      <c r="F908" s="12">
        <f>IFERROR((INDEX(Table4[],MATCH(JADID[[#This Row],[کد کالا]],Table4[کد کالا],0),5)),"جدید")</f>
        <v>375000</v>
      </c>
    </row>
    <row r="909" spans="1:6" ht="15" customHeight="1" x14ac:dyDescent="0.25">
      <c r="A909" s="34">
        <v>2025000</v>
      </c>
      <c r="B909" s="34" t="s">
        <v>16</v>
      </c>
      <c r="C909" s="41" t="s">
        <v>2658</v>
      </c>
      <c r="D909" s="34" t="s">
        <v>2290</v>
      </c>
      <c r="E909" s="39">
        <f>IFERROR((INDEX(Table4[],MATCH(JADID[[#This Row],[کد کالا]],Table4[کد کالا],0),1)),"جدید")</f>
        <v>918</v>
      </c>
      <c r="F909" s="12">
        <f>IFERROR((INDEX(Table4[],MATCH(JADID[[#This Row],[کد کالا]],Table4[کد کالا],0),5)),"جدید")</f>
        <v>2025000</v>
      </c>
    </row>
    <row r="910" spans="1:6" ht="15" customHeight="1" x14ac:dyDescent="0.25">
      <c r="A910" s="33">
        <v>2175000</v>
      </c>
      <c r="B910" s="33" t="s">
        <v>16</v>
      </c>
      <c r="C910" s="40" t="s">
        <v>2659</v>
      </c>
      <c r="D910" s="33" t="s">
        <v>2291</v>
      </c>
      <c r="E910" s="39">
        <f>IFERROR((INDEX(Table4[],MATCH(JADID[[#This Row],[کد کالا]],Table4[کد کالا],0),1)),"جدید")</f>
        <v>919</v>
      </c>
      <c r="F910" s="12">
        <f>IFERROR((INDEX(Table4[],MATCH(JADID[[#This Row],[کد کالا]],Table4[کد کالا],0),5)),"جدید")</f>
        <v>2175000</v>
      </c>
    </row>
    <row r="911" spans="1:6" ht="15" customHeight="1" x14ac:dyDescent="0.25">
      <c r="A911" s="34">
        <v>600000</v>
      </c>
      <c r="B911" s="34" t="s">
        <v>5</v>
      </c>
      <c r="C911" s="41" t="s">
        <v>1445</v>
      </c>
      <c r="D911" s="34" t="s">
        <v>1446</v>
      </c>
      <c r="E911" s="39">
        <f>IFERROR((INDEX(Table4[],MATCH(JADID[[#This Row],[کد کالا]],Table4[کد کالا],0),1)),"جدید")</f>
        <v>647</v>
      </c>
      <c r="F911" s="12">
        <f>IFERROR((INDEX(Table4[],MATCH(JADID[[#This Row],[کد کالا]],Table4[کد کالا],0),5)),"جدید")</f>
        <v>600000</v>
      </c>
    </row>
    <row r="912" spans="1:6" ht="15" customHeight="1" x14ac:dyDescent="0.25">
      <c r="A912" s="33">
        <v>2200000</v>
      </c>
      <c r="B912" s="33" t="s">
        <v>6</v>
      </c>
      <c r="C912" s="40" t="s">
        <v>1447</v>
      </c>
      <c r="D912" s="33" t="s">
        <v>1448</v>
      </c>
      <c r="E912" s="39">
        <f>IFERROR((INDEX(Table4[],MATCH(JADID[[#This Row],[کد کالا]],Table4[کد کالا],0),1)),"جدید")</f>
        <v>648</v>
      </c>
      <c r="F912" s="12">
        <f>IFERROR((INDEX(Table4[],MATCH(JADID[[#This Row],[کد کالا]],Table4[کد کالا],0),5)),"جدید")</f>
        <v>2200000</v>
      </c>
    </row>
    <row r="913" spans="1:6" ht="15" customHeight="1" x14ac:dyDescent="0.25">
      <c r="A913" s="34">
        <v>1500000</v>
      </c>
      <c r="B913" s="34" t="s">
        <v>16</v>
      </c>
      <c r="C913" s="41" t="s">
        <v>2660</v>
      </c>
      <c r="D913" s="34" t="s">
        <v>2292</v>
      </c>
      <c r="E913" s="39">
        <f>IFERROR((INDEX(Table4[],MATCH(JADID[[#This Row],[کد کالا]],Table4[کد کالا],0),1)),"جدید")</f>
        <v>920</v>
      </c>
      <c r="F913" s="12">
        <f>IFERROR((INDEX(Table4[],MATCH(JADID[[#This Row],[کد کالا]],Table4[کد کالا],0),5)),"جدید")</f>
        <v>1500000</v>
      </c>
    </row>
    <row r="914" spans="1:6" ht="15" customHeight="1" x14ac:dyDescent="0.25">
      <c r="A914" s="33">
        <v>1950000</v>
      </c>
      <c r="B914" s="33" t="s">
        <v>16</v>
      </c>
      <c r="C914" s="40" t="s">
        <v>1449</v>
      </c>
      <c r="D914" s="33" t="s">
        <v>1450</v>
      </c>
      <c r="E914" s="39">
        <f>IFERROR((INDEX(Table4[],MATCH(JADID[[#This Row],[کد کالا]],Table4[کد کالا],0),1)),"جدید")</f>
        <v>649</v>
      </c>
      <c r="F914" s="12">
        <f>IFERROR((INDEX(Table4[],MATCH(JADID[[#This Row],[کد کالا]],Table4[کد کالا],0),5)),"جدید")</f>
        <v>1950000</v>
      </c>
    </row>
    <row r="915" spans="1:6" ht="15" customHeight="1" x14ac:dyDescent="0.25">
      <c r="A915" s="34">
        <v>1372500</v>
      </c>
      <c r="B915" s="34" t="s">
        <v>65</v>
      </c>
      <c r="C915" s="41" t="s">
        <v>1451</v>
      </c>
      <c r="D915" s="34" t="s">
        <v>1452</v>
      </c>
      <c r="E915" s="39">
        <f>IFERROR((INDEX(Table4[],MATCH(JADID[[#This Row],[کد کالا]],Table4[کد کالا],0),1)),"جدید")</f>
        <v>650</v>
      </c>
      <c r="F915" s="12">
        <f>IFERROR((INDEX(Table4[],MATCH(JADID[[#This Row],[کد کالا]],Table4[کد کالا],0),5)),"جدید")</f>
        <v>1372500</v>
      </c>
    </row>
    <row r="916" spans="1:6" ht="15" customHeight="1" x14ac:dyDescent="0.25">
      <c r="A916" s="33">
        <v>2238750</v>
      </c>
      <c r="B916" s="33" t="s">
        <v>5</v>
      </c>
      <c r="C916" s="40" t="s">
        <v>1453</v>
      </c>
      <c r="D916" s="33" t="s">
        <v>1454</v>
      </c>
      <c r="E916" s="39">
        <f>IFERROR((INDEX(Table4[],MATCH(JADID[[#This Row],[کد کالا]],Table4[کد کالا],0),1)),"جدید")</f>
        <v>651</v>
      </c>
      <c r="F916" s="12">
        <f>IFERROR((INDEX(Table4[],MATCH(JADID[[#This Row],[کد کالا]],Table4[کد کالا],0),5)),"جدید")</f>
        <v>2238750</v>
      </c>
    </row>
    <row r="917" spans="1:6" ht="15" customHeight="1" x14ac:dyDescent="0.25">
      <c r="A917" s="34">
        <v>1400000</v>
      </c>
      <c r="B917" s="34" t="s">
        <v>5</v>
      </c>
      <c r="C917" s="41" t="s">
        <v>1455</v>
      </c>
      <c r="D917" s="34" t="s">
        <v>1456</v>
      </c>
      <c r="E917" s="39">
        <f>IFERROR((INDEX(Table4[],MATCH(JADID[[#This Row],[کد کالا]],Table4[کد کالا],0),1)),"جدید")</f>
        <v>652</v>
      </c>
      <c r="F917" s="12">
        <f>IFERROR((INDEX(Table4[],MATCH(JADID[[#This Row],[کد کالا]],Table4[کد کالا],0),5)),"جدید")</f>
        <v>1400000</v>
      </c>
    </row>
    <row r="918" spans="1:6" ht="15" customHeight="1" x14ac:dyDescent="0.25">
      <c r="A918" s="33">
        <v>750000</v>
      </c>
      <c r="B918" s="33" t="s">
        <v>5</v>
      </c>
      <c r="C918" s="40" t="s">
        <v>1457</v>
      </c>
      <c r="D918" s="33" t="s">
        <v>1458</v>
      </c>
      <c r="E918" s="39">
        <f>IFERROR((INDEX(Table4[],MATCH(JADID[[#This Row],[کد کالا]],Table4[کد کالا],0),1)),"جدید")</f>
        <v>653</v>
      </c>
      <c r="F918" s="12">
        <f>IFERROR((INDEX(Table4[],MATCH(JADID[[#This Row],[کد کالا]],Table4[کد کالا],0),5)),"جدید")</f>
        <v>750000</v>
      </c>
    </row>
    <row r="919" spans="1:6" ht="15" customHeight="1" x14ac:dyDescent="0.25">
      <c r="A919" s="34">
        <v>750000</v>
      </c>
      <c r="B919" s="34" t="s">
        <v>5</v>
      </c>
      <c r="C919" s="41" t="s">
        <v>1459</v>
      </c>
      <c r="D919" s="34" t="s">
        <v>1460</v>
      </c>
      <c r="E919" s="39">
        <f>IFERROR((INDEX(Table4[],MATCH(JADID[[#This Row],[کد کالا]],Table4[کد کالا],0),1)),"جدید")</f>
        <v>654</v>
      </c>
      <c r="F919" s="12">
        <f>IFERROR((INDEX(Table4[],MATCH(JADID[[#This Row],[کد کالا]],Table4[کد کالا],0),5)),"جدید")</f>
        <v>750000</v>
      </c>
    </row>
    <row r="920" spans="1:6" ht="15" customHeight="1" x14ac:dyDescent="0.25">
      <c r="A920" s="33">
        <v>750000</v>
      </c>
      <c r="B920" s="33" t="s">
        <v>5</v>
      </c>
      <c r="C920" s="40" t="s">
        <v>1463</v>
      </c>
      <c r="D920" s="33" t="s">
        <v>1464</v>
      </c>
      <c r="E920" s="39">
        <f>IFERROR((INDEX(Table4[],MATCH(JADID[[#This Row],[کد کالا]],Table4[کد کالا],0),1)),"جدید")</f>
        <v>656</v>
      </c>
      <c r="F920" s="12">
        <f>IFERROR((INDEX(Table4[],MATCH(JADID[[#This Row],[کد کالا]],Table4[کد کالا],0),5)),"جدید")</f>
        <v>750000</v>
      </c>
    </row>
    <row r="921" spans="1:6" ht="15" customHeight="1" x14ac:dyDescent="0.25">
      <c r="A921" s="34">
        <v>750000</v>
      </c>
      <c r="B921" s="34" t="s">
        <v>5</v>
      </c>
      <c r="C921" s="41" t="s">
        <v>1465</v>
      </c>
      <c r="D921" s="34" t="s">
        <v>1466</v>
      </c>
      <c r="E921" s="39">
        <f>IFERROR((INDEX(Table4[],MATCH(JADID[[#This Row],[کد کالا]],Table4[کد کالا],0),1)),"جدید")</f>
        <v>657</v>
      </c>
      <c r="F921" s="12">
        <f>IFERROR((INDEX(Table4[],MATCH(JADID[[#This Row],[کد کالا]],Table4[کد کالا],0),5)),"جدید")</f>
        <v>750000</v>
      </c>
    </row>
    <row r="922" spans="1:6" ht="15" customHeight="1" x14ac:dyDescent="0.25">
      <c r="A922" s="33">
        <v>750000</v>
      </c>
      <c r="B922" s="33" t="s">
        <v>5</v>
      </c>
      <c r="C922" s="40" t="s">
        <v>1467</v>
      </c>
      <c r="D922" s="33" t="s">
        <v>1468</v>
      </c>
      <c r="E922" s="39">
        <f>IFERROR((INDEX(Table4[],MATCH(JADID[[#This Row],[کد کالا]],Table4[کد کالا],0),1)),"جدید")</f>
        <v>658</v>
      </c>
      <c r="F922" s="12">
        <f>IFERROR((INDEX(Table4[],MATCH(JADID[[#This Row],[کد کالا]],Table4[کد کالا],0),5)),"جدید")</f>
        <v>750000</v>
      </c>
    </row>
    <row r="923" spans="1:6" ht="15" customHeight="1" x14ac:dyDescent="0.25">
      <c r="A923" s="34">
        <v>750000</v>
      </c>
      <c r="B923" s="34" t="s">
        <v>5</v>
      </c>
      <c r="C923" s="41" t="s">
        <v>1469</v>
      </c>
      <c r="D923" s="34" t="s">
        <v>1470</v>
      </c>
      <c r="E923" s="39">
        <f>IFERROR((INDEX(Table4[],MATCH(JADID[[#This Row],[کد کالا]],Table4[کد کالا],0),1)),"جدید")</f>
        <v>659</v>
      </c>
      <c r="F923" s="12">
        <f>IFERROR((INDEX(Table4[],MATCH(JADID[[#This Row],[کد کالا]],Table4[کد کالا],0),5)),"جدید")</f>
        <v>750000</v>
      </c>
    </row>
    <row r="924" spans="1:6" ht="15" customHeight="1" x14ac:dyDescent="0.25">
      <c r="A924" s="33">
        <v>750000</v>
      </c>
      <c r="B924" s="33" t="s">
        <v>5</v>
      </c>
      <c r="C924" s="40" t="s">
        <v>1471</v>
      </c>
      <c r="D924" s="33" t="s">
        <v>1472</v>
      </c>
      <c r="E924" s="39">
        <f>IFERROR((INDEX(Table4[],MATCH(JADID[[#This Row],[کد کالا]],Table4[کد کالا],0),1)),"جدید")</f>
        <v>660</v>
      </c>
      <c r="F924" s="12">
        <f>IFERROR((INDEX(Table4[],MATCH(JADID[[#This Row],[کد کالا]],Table4[کد کالا],0),5)),"جدید")</f>
        <v>750000</v>
      </c>
    </row>
    <row r="925" spans="1:6" ht="15" customHeight="1" x14ac:dyDescent="0.25">
      <c r="A925" s="34">
        <v>487500</v>
      </c>
      <c r="B925" s="34" t="s">
        <v>5</v>
      </c>
      <c r="C925" s="41" t="s">
        <v>1473</v>
      </c>
      <c r="D925" s="34" t="s">
        <v>1474</v>
      </c>
      <c r="E925" s="39">
        <f>IFERROR((INDEX(Table4[],MATCH(JADID[[#This Row],[کد کالا]],Table4[کد کالا],0),1)),"جدید")</f>
        <v>661</v>
      </c>
      <c r="F925" s="12">
        <f>IFERROR((INDEX(Table4[],MATCH(JADID[[#This Row],[کد کالا]],Table4[کد کالا],0),5)),"جدید")</f>
        <v>487500</v>
      </c>
    </row>
    <row r="926" spans="1:6" ht="15" customHeight="1" x14ac:dyDescent="0.25">
      <c r="A926" s="33">
        <v>1400000</v>
      </c>
      <c r="B926" s="33" t="s">
        <v>5</v>
      </c>
      <c r="C926" s="40" t="s">
        <v>1475</v>
      </c>
      <c r="D926" s="33" t="s">
        <v>1476</v>
      </c>
      <c r="E926" s="39">
        <f>IFERROR((INDEX(Table4[],MATCH(JADID[[#This Row],[کد کالا]],Table4[کد کالا],0),1)),"جدید")</f>
        <v>662</v>
      </c>
      <c r="F926" s="12">
        <f>IFERROR((INDEX(Table4[],MATCH(JADID[[#This Row],[کد کالا]],Table4[کد کالا],0),5)),"جدید")</f>
        <v>1400000</v>
      </c>
    </row>
    <row r="927" spans="1:6" ht="15" customHeight="1" x14ac:dyDescent="0.25">
      <c r="A927" s="34">
        <v>1400000</v>
      </c>
      <c r="B927" s="34" t="s">
        <v>5</v>
      </c>
      <c r="C927" s="41" t="s">
        <v>1477</v>
      </c>
      <c r="D927" s="34" t="s">
        <v>1478</v>
      </c>
      <c r="E927" s="39">
        <f>IFERROR((INDEX(Table4[],MATCH(JADID[[#This Row],[کد کالا]],Table4[کد کالا],0),1)),"جدید")</f>
        <v>663</v>
      </c>
      <c r="F927" s="12">
        <f>IFERROR((INDEX(Table4[],MATCH(JADID[[#This Row],[کد کالا]],Table4[کد کالا],0),5)),"جدید")</f>
        <v>1400000</v>
      </c>
    </row>
    <row r="928" spans="1:6" ht="15" customHeight="1" x14ac:dyDescent="0.25">
      <c r="A928" s="33">
        <v>1680000</v>
      </c>
      <c r="B928" s="33" t="s">
        <v>16</v>
      </c>
      <c r="C928" s="40" t="s">
        <v>2661</v>
      </c>
      <c r="D928" s="33" t="s">
        <v>2293</v>
      </c>
      <c r="E928" s="39">
        <f>IFERROR((INDEX(Table4[],MATCH(JADID[[#This Row],[کد کالا]],Table4[کد کالا],0),1)),"جدید")</f>
        <v>921</v>
      </c>
      <c r="F928" s="12">
        <f>IFERROR((INDEX(Table4[],MATCH(JADID[[#This Row],[کد کالا]],Table4[کد کالا],0),5)),"جدید")</f>
        <v>1680000</v>
      </c>
    </row>
    <row r="929" spans="1:6" ht="15" customHeight="1" x14ac:dyDescent="0.25">
      <c r="A929" s="34">
        <v>1200000</v>
      </c>
      <c r="B929" s="34" t="s">
        <v>29</v>
      </c>
      <c r="C929" s="41" t="s">
        <v>1479</v>
      </c>
      <c r="D929" s="34" t="s">
        <v>1480</v>
      </c>
      <c r="E929" s="39">
        <f>IFERROR((INDEX(Table4[],MATCH(JADID[[#This Row],[کد کالا]],Table4[کد کالا],0),1)),"جدید")</f>
        <v>664</v>
      </c>
      <c r="F929" s="12">
        <f>IFERROR((INDEX(Table4[],MATCH(JADID[[#This Row],[کد کالا]],Table4[کد کالا],0),5)),"جدید")</f>
        <v>1200000</v>
      </c>
    </row>
    <row r="930" spans="1:6" ht="15" customHeight="1" x14ac:dyDescent="0.25">
      <c r="A930" s="33">
        <v>940000</v>
      </c>
      <c r="B930" s="33" t="s">
        <v>29</v>
      </c>
      <c r="C930" s="40" t="s">
        <v>2662</v>
      </c>
      <c r="D930" s="33" t="s">
        <v>1482</v>
      </c>
      <c r="E930" s="39">
        <f>IFERROR((INDEX(Table4[],MATCH(JADID[[#This Row],[کد کالا]],Table4[کد کالا],0),1)),"جدید")</f>
        <v>665</v>
      </c>
      <c r="F930" s="12">
        <f>IFERROR((INDEX(Table4[],MATCH(JADID[[#This Row],[کد کالا]],Table4[کد کالا],0),5)),"جدید")</f>
        <v>940000</v>
      </c>
    </row>
    <row r="931" spans="1:6" ht="15" customHeight="1" x14ac:dyDescent="0.25">
      <c r="A931" s="34">
        <v>3600000</v>
      </c>
      <c r="B931" s="34" t="s">
        <v>6</v>
      </c>
      <c r="C931" s="41" t="s">
        <v>2663</v>
      </c>
      <c r="D931" s="34" t="s">
        <v>2294</v>
      </c>
      <c r="E931" s="39">
        <f>IFERROR((INDEX(Table4[],MATCH(JADID[[#This Row],[کد کالا]],Table4[کد کالا],0),1)),"جدید")</f>
        <v>922</v>
      </c>
      <c r="F931" s="12">
        <f>IFERROR((INDEX(Table4[],MATCH(JADID[[#This Row],[کد کالا]],Table4[کد کالا],0),5)),"جدید")</f>
        <v>3600000</v>
      </c>
    </row>
    <row r="932" spans="1:6" ht="15" customHeight="1" x14ac:dyDescent="0.25">
      <c r="A932" s="33">
        <v>3375000</v>
      </c>
      <c r="B932" s="33" t="s">
        <v>65</v>
      </c>
      <c r="C932" s="40" t="s">
        <v>1483</v>
      </c>
      <c r="D932" s="33" t="s">
        <v>1484</v>
      </c>
      <c r="E932" s="39">
        <f>IFERROR((INDEX(Table4[],MATCH(JADID[[#This Row],[کد کالا]],Table4[کد کالا],0),1)),"جدید")</f>
        <v>666</v>
      </c>
      <c r="F932" s="12">
        <f>IFERROR((INDEX(Table4[],MATCH(JADID[[#This Row],[کد کالا]],Table4[کد کالا],0),5)),"جدید")</f>
        <v>3375000</v>
      </c>
    </row>
    <row r="933" spans="1:6" ht="15" customHeight="1" x14ac:dyDescent="0.25">
      <c r="A933" s="34">
        <v>1500000</v>
      </c>
      <c r="B933" s="34" t="s">
        <v>5</v>
      </c>
      <c r="C933" s="41" t="s">
        <v>2664</v>
      </c>
      <c r="D933" s="34" t="s">
        <v>2295</v>
      </c>
      <c r="E933" s="39">
        <f>IFERROR((INDEX(Table4[],MATCH(JADID[[#This Row],[کد کالا]],Table4[کد کالا],0),1)),"جدید")</f>
        <v>923</v>
      </c>
      <c r="F933" s="12">
        <f>IFERROR((INDEX(Table4[],MATCH(JADID[[#This Row],[کد کالا]],Table4[کد کالا],0),5)),"جدید")</f>
        <v>1500000</v>
      </c>
    </row>
    <row r="934" spans="1:6" ht="15" customHeight="1" x14ac:dyDescent="0.25">
      <c r="A934" s="33">
        <v>4762500</v>
      </c>
      <c r="B934" s="33" t="s">
        <v>26</v>
      </c>
      <c r="C934" s="40" t="s">
        <v>1485</v>
      </c>
      <c r="D934" s="33" t="s">
        <v>1486</v>
      </c>
      <c r="E934" s="39">
        <f>IFERROR((INDEX(Table4[],MATCH(JADID[[#This Row],[کد کالا]],Table4[کد کالا],0),1)),"جدید")</f>
        <v>667</v>
      </c>
      <c r="F934" s="12">
        <f>IFERROR((INDEX(Table4[],MATCH(JADID[[#This Row],[کد کالا]],Table4[کد کالا],0),5)),"جدید")</f>
        <v>4762500</v>
      </c>
    </row>
    <row r="935" spans="1:6" ht="15" customHeight="1" x14ac:dyDescent="0.25">
      <c r="A935" s="34">
        <v>2880000</v>
      </c>
      <c r="B935" s="34" t="s">
        <v>29</v>
      </c>
      <c r="C935" s="41" t="s">
        <v>2665</v>
      </c>
      <c r="D935" s="34" t="s">
        <v>2296</v>
      </c>
      <c r="E935" s="39">
        <f>IFERROR((INDEX(Table4[],MATCH(JADID[[#This Row],[کد کالا]],Table4[کد کالا],0),1)),"جدید")</f>
        <v>924</v>
      </c>
      <c r="F935" s="12">
        <f>IFERROR((INDEX(Table4[],MATCH(JADID[[#This Row],[کد کالا]],Table4[کد کالا],0),5)),"جدید")</f>
        <v>2880000</v>
      </c>
    </row>
    <row r="936" spans="1:6" ht="15" customHeight="1" x14ac:dyDescent="0.25">
      <c r="A936" s="33">
        <v>1350000</v>
      </c>
      <c r="B936" s="33" t="s">
        <v>65</v>
      </c>
      <c r="C936" s="40" t="s">
        <v>1487</v>
      </c>
      <c r="D936" s="33" t="s">
        <v>1488</v>
      </c>
      <c r="E936" s="39">
        <f>IFERROR((INDEX(Table4[],MATCH(JADID[[#This Row],[کد کالا]],Table4[کد کالا],0),1)),"جدید")</f>
        <v>668</v>
      </c>
      <c r="F936" s="12">
        <f>IFERROR((INDEX(Table4[],MATCH(JADID[[#This Row],[کد کالا]],Table4[کد کالا],0),5)),"جدید")</f>
        <v>1350000</v>
      </c>
    </row>
    <row r="937" spans="1:6" ht="15" customHeight="1" x14ac:dyDescent="0.25">
      <c r="A937" s="34">
        <v>2480000</v>
      </c>
      <c r="B937" s="34" t="s">
        <v>16</v>
      </c>
      <c r="C937" s="41" t="s">
        <v>1489</v>
      </c>
      <c r="D937" s="34" t="s">
        <v>1490</v>
      </c>
      <c r="E937" s="39">
        <f>IFERROR((INDEX(Table4[],MATCH(JADID[[#This Row],[کد کالا]],Table4[کد کالا],0),1)),"جدید")</f>
        <v>669</v>
      </c>
      <c r="F937" s="12">
        <f>IFERROR((INDEX(Table4[],MATCH(JADID[[#This Row],[کد کالا]],Table4[کد کالا],0),5)),"جدید")</f>
        <v>2480000</v>
      </c>
    </row>
    <row r="938" spans="1:6" ht="15" customHeight="1" x14ac:dyDescent="0.25">
      <c r="A938" s="33">
        <v>4125000</v>
      </c>
      <c r="B938" s="33" t="s">
        <v>6</v>
      </c>
      <c r="C938" s="40" t="s">
        <v>2666</v>
      </c>
      <c r="D938" s="33" t="s">
        <v>1492</v>
      </c>
      <c r="E938" s="39">
        <f>IFERROR((INDEX(Table4[],MATCH(JADID[[#This Row],[کد کالا]],Table4[کد کالا],0),1)),"جدید")</f>
        <v>671</v>
      </c>
      <c r="F938" s="12">
        <f>IFERROR((INDEX(Table4[],MATCH(JADID[[#This Row],[کد کالا]],Table4[کد کالا],0),5)),"جدید")</f>
        <v>4125000</v>
      </c>
    </row>
    <row r="939" spans="1:6" ht="15" customHeight="1" x14ac:dyDescent="0.25">
      <c r="A939" s="34">
        <v>4275000</v>
      </c>
      <c r="B939" s="34" t="s">
        <v>6</v>
      </c>
      <c r="C939" s="41" t="s">
        <v>2667</v>
      </c>
      <c r="D939" s="34" t="s">
        <v>2297</v>
      </c>
      <c r="E939" s="39">
        <f>IFERROR((INDEX(Table4[],MATCH(JADID[[#This Row],[کد کالا]],Table4[کد کالا],0),1)),"جدید")</f>
        <v>925</v>
      </c>
      <c r="F939" s="12">
        <f>IFERROR((INDEX(Table4[],MATCH(JADID[[#This Row],[کد کالا]],Table4[کد کالا],0),5)),"جدید")</f>
        <v>4275000</v>
      </c>
    </row>
    <row r="940" spans="1:6" ht="15" customHeight="1" x14ac:dyDescent="0.25">
      <c r="A940" s="39">
        <v>3975000</v>
      </c>
      <c r="B940" s="39" t="s">
        <v>6</v>
      </c>
      <c r="C940" s="42" t="s">
        <v>1493</v>
      </c>
      <c r="D940" s="39" t="s">
        <v>1494</v>
      </c>
      <c r="E940" s="39">
        <f>IFERROR((INDEX(Table4[],MATCH(JADID[[#This Row],[کد کالا]],Table4[کد کالا],0),1)),"جدید")</f>
        <v>672</v>
      </c>
      <c r="F940" s="12">
        <f>IFERROR((INDEX(Table4[],MATCH(JADID[[#This Row],[کد کالا]],Table4[کد کالا],0),5)),"جدید")</f>
        <v>3975000</v>
      </c>
    </row>
    <row r="941" spans="1:6" ht="15" customHeight="1" x14ac:dyDescent="0.25">
      <c r="A941" s="39">
        <v>1950000</v>
      </c>
      <c r="B941" s="39" t="s">
        <v>16</v>
      </c>
      <c r="C941" s="42" t="s">
        <v>1495</v>
      </c>
      <c r="D941" s="39" t="s">
        <v>1496</v>
      </c>
      <c r="E941" s="39">
        <f>IFERROR((INDEX(Table4[],MATCH(JADID[[#This Row],[کد کالا]],Table4[کد کالا],0),1)),"جدید")</f>
        <v>673</v>
      </c>
      <c r="F941" s="12">
        <f>IFERROR((INDEX(Table4[],MATCH(JADID[[#This Row],[کد کالا]],Table4[کد کالا],0),5)),"جدید")</f>
        <v>1950000</v>
      </c>
    </row>
    <row r="942" spans="1:6" ht="15" customHeight="1" x14ac:dyDescent="0.25">
      <c r="A942" s="39">
        <v>675000</v>
      </c>
      <c r="B942" s="39" t="s">
        <v>6</v>
      </c>
      <c r="C942" s="42" t="s">
        <v>2668</v>
      </c>
      <c r="D942" s="39" t="s">
        <v>2298</v>
      </c>
      <c r="E942" s="39">
        <f>IFERROR((INDEX(Table4[],MATCH(JADID[[#This Row],[کد کالا]],Table4[کد کالا],0),1)),"جدید")</f>
        <v>926</v>
      </c>
      <c r="F942" s="12">
        <f>IFERROR((INDEX(Table4[],MATCH(JADID[[#This Row],[کد کالا]],Table4[کد کالا],0),5)),"جدید")</f>
        <v>675000</v>
      </c>
    </row>
    <row r="943" spans="1:6" ht="15" customHeight="1" x14ac:dyDescent="0.25">
      <c r="A943" s="39">
        <v>937500</v>
      </c>
      <c r="B943" s="39" t="s">
        <v>128</v>
      </c>
      <c r="C943" s="42" t="s">
        <v>1499</v>
      </c>
      <c r="D943" s="39" t="s">
        <v>1500</v>
      </c>
      <c r="E943" s="39">
        <f>IFERROR((INDEX(Table4[],MATCH(JADID[[#This Row],[کد کالا]],Table4[کد کالا],0),1)),"جدید")</f>
        <v>674</v>
      </c>
      <c r="F943" s="12">
        <f>IFERROR((INDEX(Table4[],MATCH(JADID[[#This Row],[کد کالا]],Table4[کد کالا],0),5)),"جدید")</f>
        <v>937500</v>
      </c>
    </row>
    <row r="944" spans="1:6" ht="15" customHeight="1" x14ac:dyDescent="0.25">
      <c r="A944" s="39">
        <v>1125000</v>
      </c>
      <c r="B944" s="39" t="s">
        <v>29</v>
      </c>
      <c r="C944" s="42" t="s">
        <v>1501</v>
      </c>
      <c r="D944" s="39" t="s">
        <v>1502</v>
      </c>
      <c r="E944" s="39">
        <f>IFERROR((INDEX(Table4[],MATCH(JADID[[#This Row],[کد کالا]],Table4[کد کالا],0),1)),"جدید")</f>
        <v>675</v>
      </c>
      <c r="F944" s="12">
        <f>IFERROR((INDEX(Table4[],MATCH(JADID[[#This Row],[کد کالا]],Table4[کد کالا],0),5)),"جدید")</f>
        <v>1125000</v>
      </c>
    </row>
    <row r="945" spans="1:6" ht="15" customHeight="1" x14ac:dyDescent="0.25">
      <c r="A945" s="39">
        <v>1125000</v>
      </c>
      <c r="B945" s="39" t="s">
        <v>29</v>
      </c>
      <c r="C945" s="42" t="s">
        <v>1507</v>
      </c>
      <c r="D945" s="39" t="s">
        <v>1508</v>
      </c>
      <c r="E945" s="39">
        <f>IFERROR((INDEX(Table4[],MATCH(JADID[[#This Row],[کد کالا]],Table4[کد کالا],0),1)),"جدید")</f>
        <v>678</v>
      </c>
      <c r="F945" s="12">
        <f>IFERROR((INDEX(Table4[],MATCH(JADID[[#This Row],[کد کالا]],Table4[کد کالا],0),5)),"جدید")</f>
        <v>1125000</v>
      </c>
    </row>
    <row r="946" spans="1:6" ht="15" customHeight="1" x14ac:dyDescent="0.25">
      <c r="A946" s="39">
        <v>450000</v>
      </c>
      <c r="B946" s="39" t="s">
        <v>33</v>
      </c>
      <c r="C946" s="42" t="s">
        <v>1509</v>
      </c>
      <c r="D946" s="39" t="s">
        <v>1510</v>
      </c>
      <c r="E946" s="39">
        <f>IFERROR((INDEX(Table4[],MATCH(JADID[[#This Row],[کد کالا]],Table4[کد کالا],0),1)),"جدید")</f>
        <v>863</v>
      </c>
      <c r="F946" s="12">
        <f>IFERROR((INDEX(Table4[],MATCH(JADID[[#This Row],[کد کالا]],Table4[کد کالا],0),5)),"جدید")</f>
        <v>450000</v>
      </c>
    </row>
    <row r="947" spans="1:6" ht="15" customHeight="1" x14ac:dyDescent="0.25">
      <c r="A947" s="39">
        <v>975000</v>
      </c>
      <c r="B947" s="39" t="s">
        <v>5</v>
      </c>
      <c r="C947" s="42" t="s">
        <v>2669</v>
      </c>
      <c r="D947" s="39" t="s">
        <v>2299</v>
      </c>
      <c r="E947" s="39">
        <f>IFERROR((INDEX(Table4[],MATCH(JADID[[#This Row],[کد کالا]],Table4[کد کالا],0),1)),"جدید")</f>
        <v>927</v>
      </c>
      <c r="F947" s="12">
        <f>IFERROR((INDEX(Table4[],MATCH(JADID[[#This Row],[کد کالا]],Table4[کد کالا],0),5)),"جدید")</f>
        <v>975000</v>
      </c>
    </row>
    <row r="948" spans="1:6" ht="15" customHeight="1" x14ac:dyDescent="0.25">
      <c r="A948" s="39">
        <v>1650000</v>
      </c>
      <c r="B948" s="39" t="s">
        <v>29</v>
      </c>
      <c r="C948" s="42" t="s">
        <v>2670</v>
      </c>
      <c r="D948" s="39" t="s">
        <v>2300</v>
      </c>
      <c r="E948" s="39">
        <f>IFERROR((INDEX(Table4[],MATCH(JADID[[#This Row],[کد کالا]],Table4[کد کالا],0),1)),"جدید")</f>
        <v>928</v>
      </c>
      <c r="F948" s="12">
        <f>IFERROR((INDEX(Table4[],MATCH(JADID[[#This Row],[کد کالا]],Table4[کد کالا],0),5)),"جدید")</f>
        <v>1650000</v>
      </c>
    </row>
    <row r="949" spans="1:6" ht="15" customHeight="1" x14ac:dyDescent="0.25">
      <c r="A949" s="39">
        <v>1125000</v>
      </c>
      <c r="B949" s="39" t="s">
        <v>5</v>
      </c>
      <c r="C949" s="42" t="s">
        <v>1511</v>
      </c>
      <c r="D949" s="39" t="s">
        <v>1512</v>
      </c>
      <c r="E949" s="39">
        <f>IFERROR((INDEX(Table4[],MATCH(JADID[[#This Row],[کد کالا]],Table4[کد کالا],0),1)),"جدید")</f>
        <v>680</v>
      </c>
      <c r="F949" s="12">
        <f>IFERROR((INDEX(Table4[],MATCH(JADID[[#This Row],[کد کالا]],Table4[کد کالا],0),5)),"جدید")</f>
        <v>1125000</v>
      </c>
    </row>
    <row r="950" spans="1:6" ht="15" customHeight="1" x14ac:dyDescent="0.25">
      <c r="A950" s="39">
        <v>825000</v>
      </c>
      <c r="B950" s="39" t="s">
        <v>33</v>
      </c>
      <c r="C950" s="42" t="s">
        <v>2671</v>
      </c>
      <c r="D950" s="39" t="s">
        <v>2301</v>
      </c>
      <c r="E950" s="39">
        <f>IFERROR((INDEX(Table4[],MATCH(JADID[[#This Row],[کد کالا]],Table4[کد کالا],0),1)),"جدید")</f>
        <v>929</v>
      </c>
      <c r="F950" s="12">
        <f>IFERROR((INDEX(Table4[],MATCH(JADID[[#This Row],[کد کالا]],Table4[کد کالا],0),5)),"جدید")</f>
        <v>825000</v>
      </c>
    </row>
    <row r="951" spans="1:6" ht="15" customHeight="1" x14ac:dyDescent="0.25">
      <c r="A951" s="39">
        <v>1650000</v>
      </c>
      <c r="B951" s="39" t="s">
        <v>116</v>
      </c>
      <c r="C951" s="42" t="s">
        <v>1513</v>
      </c>
      <c r="D951" s="39" t="s">
        <v>1514</v>
      </c>
      <c r="E951" s="39">
        <f>IFERROR((INDEX(Table4[],MATCH(JADID[[#This Row],[کد کالا]],Table4[کد کالا],0),1)),"جدید")</f>
        <v>681</v>
      </c>
      <c r="F951" s="12">
        <f>IFERROR((INDEX(Table4[],MATCH(JADID[[#This Row],[کد کالا]],Table4[کد کالا],0),5)),"جدید")</f>
        <v>1650000</v>
      </c>
    </row>
    <row r="952" spans="1:6" ht="15" customHeight="1" x14ac:dyDescent="0.25">
      <c r="A952" s="39">
        <v>4387500</v>
      </c>
      <c r="B952" s="39" t="s">
        <v>26</v>
      </c>
      <c r="C952" s="42" t="s">
        <v>1517</v>
      </c>
      <c r="D952" s="39" t="s">
        <v>1518</v>
      </c>
      <c r="E952" s="39">
        <f>IFERROR((INDEX(Table4[],MATCH(JADID[[#This Row],[کد کالا]],Table4[کد کالا],0),1)),"جدید")</f>
        <v>864</v>
      </c>
      <c r="F952" s="12">
        <f>IFERROR((INDEX(Table4[],MATCH(JADID[[#This Row],[کد کالا]],Table4[کد کالا],0),5)),"جدید")</f>
        <v>4387500</v>
      </c>
    </row>
    <row r="953" spans="1:6" ht="15" customHeight="1" x14ac:dyDescent="0.25">
      <c r="A953" s="39">
        <v>5625000</v>
      </c>
      <c r="B953" s="39" t="s">
        <v>26</v>
      </c>
      <c r="C953" s="42" t="s">
        <v>1519</v>
      </c>
      <c r="D953" s="39" t="s">
        <v>1520</v>
      </c>
      <c r="E953" s="39">
        <f>IFERROR((INDEX(Table4[],MATCH(JADID[[#This Row],[کد کالا]],Table4[کد کالا],0),1)),"جدید")</f>
        <v>865</v>
      </c>
      <c r="F953" s="12">
        <f>IFERROR((INDEX(Table4[],MATCH(JADID[[#This Row],[کد کالا]],Table4[کد کالا],0),5)),"جدید")</f>
        <v>5625000</v>
      </c>
    </row>
    <row r="954" spans="1:6" ht="15" customHeight="1" x14ac:dyDescent="0.25">
      <c r="A954" s="39">
        <v>1237500</v>
      </c>
      <c r="B954" s="39" t="s">
        <v>29</v>
      </c>
      <c r="C954" s="42" t="s">
        <v>1521</v>
      </c>
      <c r="D954" s="39" t="s">
        <v>1522</v>
      </c>
      <c r="E954" s="39">
        <f>IFERROR((INDEX(Table4[],MATCH(JADID[[#This Row],[کد کالا]],Table4[کد کالا],0),1)),"جدید")</f>
        <v>866</v>
      </c>
      <c r="F954" s="12">
        <f>IFERROR((INDEX(Table4[],MATCH(JADID[[#This Row],[کد کالا]],Table4[کد کالا],0),5)),"جدید")</f>
        <v>1237500</v>
      </c>
    </row>
    <row r="955" spans="1:6" ht="15" customHeight="1" x14ac:dyDescent="0.25">
      <c r="A955" s="39">
        <v>2062500</v>
      </c>
      <c r="B955" s="39" t="s">
        <v>6</v>
      </c>
      <c r="C955" s="42" t="s">
        <v>1525</v>
      </c>
      <c r="D955" s="39" t="s">
        <v>1526</v>
      </c>
      <c r="E955" s="39">
        <f>IFERROR((INDEX(Table4[],MATCH(JADID[[#This Row],[کد کالا]],Table4[کد کالا],0),1)),"جدید")</f>
        <v>868</v>
      </c>
      <c r="F955" s="12">
        <f>IFERROR((INDEX(Table4[],MATCH(JADID[[#This Row],[کد کالا]],Table4[کد کالا],0),5)),"جدید")</f>
        <v>2062500</v>
      </c>
    </row>
    <row r="956" spans="1:6" ht="15" customHeight="1" x14ac:dyDescent="0.25">
      <c r="A956" s="39">
        <v>3187500</v>
      </c>
      <c r="B956" s="39" t="s">
        <v>6</v>
      </c>
      <c r="C956" s="42" t="s">
        <v>1527</v>
      </c>
      <c r="D956" s="39" t="s">
        <v>1528</v>
      </c>
      <c r="E956" s="39">
        <f>IFERROR((INDEX(Table4[],MATCH(JADID[[#This Row],[کد کالا]],Table4[کد کالا],0),1)),"جدید")</f>
        <v>869</v>
      </c>
      <c r="F956" s="12">
        <f>IFERROR((INDEX(Table4[],MATCH(JADID[[#This Row],[کد کالا]],Table4[کد کالا],0),5)),"جدید")</f>
        <v>3187500</v>
      </c>
    </row>
    <row r="957" spans="1:6" ht="15" customHeight="1" x14ac:dyDescent="0.25">
      <c r="A957" s="39">
        <v>3600000</v>
      </c>
      <c r="B957" s="39" t="s">
        <v>6</v>
      </c>
      <c r="C957" s="42" t="s">
        <v>1531</v>
      </c>
      <c r="D957" s="39" t="s">
        <v>1532</v>
      </c>
      <c r="E957" s="39">
        <f>IFERROR((INDEX(Table4[],MATCH(JADID[[#This Row],[کد کالا]],Table4[کد کالا],0),1)),"جدید")</f>
        <v>684</v>
      </c>
      <c r="F957" s="12">
        <f>IFERROR((INDEX(Table4[],MATCH(JADID[[#This Row],[کد کالا]],Table4[کد کالا],0),5)),"جدید")</f>
        <v>3600000</v>
      </c>
    </row>
    <row r="958" spans="1:6" ht="15" customHeight="1" x14ac:dyDescent="0.25">
      <c r="A958" s="39">
        <v>1760000</v>
      </c>
      <c r="B958" s="39" t="s">
        <v>16</v>
      </c>
      <c r="C958" s="42" t="s">
        <v>1533</v>
      </c>
      <c r="D958" s="39" t="s">
        <v>1534</v>
      </c>
      <c r="E958" s="39">
        <f>IFERROR((INDEX(Table4[],MATCH(JADID[[#This Row],[کد کالا]],Table4[کد کالا],0),1)),"جدید")</f>
        <v>685</v>
      </c>
      <c r="F958" s="12">
        <f>IFERROR((INDEX(Table4[],MATCH(JADID[[#This Row],[کد کالا]],Table4[کد کالا],0),5)),"جدید")</f>
        <v>1760000</v>
      </c>
    </row>
    <row r="959" spans="1:6" ht="15" customHeight="1" x14ac:dyDescent="0.25">
      <c r="A959" s="39">
        <v>2400000</v>
      </c>
      <c r="B959" s="39" t="s">
        <v>29</v>
      </c>
      <c r="C959" s="42" t="s">
        <v>1535</v>
      </c>
      <c r="D959" s="39" t="s">
        <v>1536</v>
      </c>
      <c r="E959" s="39">
        <f>IFERROR((INDEX(Table4[],MATCH(JADID[[#This Row],[کد کالا]],Table4[کد کالا],0),1)),"جدید")</f>
        <v>686</v>
      </c>
      <c r="F959" s="12">
        <f>IFERROR((INDEX(Table4[],MATCH(JADID[[#This Row],[کد کالا]],Table4[کد کالا],0),5)),"جدید")</f>
        <v>2400000</v>
      </c>
    </row>
    <row r="960" spans="1:6" ht="15" customHeight="1" x14ac:dyDescent="0.25">
      <c r="A960" s="39">
        <v>2400000</v>
      </c>
      <c r="B960" s="39" t="s">
        <v>5</v>
      </c>
      <c r="C960" s="42" t="s">
        <v>1537</v>
      </c>
      <c r="D960" s="39" t="s">
        <v>1538</v>
      </c>
      <c r="E960" s="39">
        <f>IFERROR((INDEX(Table4[],MATCH(JADID[[#This Row],[کد کالا]],Table4[کد کالا],0),1)),"جدید")</f>
        <v>687</v>
      </c>
      <c r="F960" s="12">
        <f>IFERROR((INDEX(Table4[],MATCH(JADID[[#This Row],[کد کالا]],Table4[کد کالا],0),5)),"جدید")</f>
        <v>2400000</v>
      </c>
    </row>
    <row r="961" spans="1:6" ht="15" customHeight="1" x14ac:dyDescent="0.25">
      <c r="A961" s="39">
        <v>1600000</v>
      </c>
      <c r="B961" s="39" t="s">
        <v>50</v>
      </c>
      <c r="C961" s="42" t="s">
        <v>1539</v>
      </c>
      <c r="D961" s="39" t="s">
        <v>1540</v>
      </c>
      <c r="E961" s="39">
        <f>IFERROR((INDEX(Table4[],MATCH(JADID[[#This Row],[کد کالا]],Table4[کد کالا],0),1)),"جدید")</f>
        <v>688</v>
      </c>
      <c r="F961" s="12">
        <f>IFERROR((INDEX(Table4[],MATCH(JADID[[#This Row],[کد کالا]],Table4[کد کالا],0),5)),"جدید")</f>
        <v>1600000</v>
      </c>
    </row>
    <row r="962" spans="1:6" ht="15" customHeight="1" x14ac:dyDescent="0.25">
      <c r="A962" s="39">
        <v>1050000</v>
      </c>
      <c r="B962" s="39" t="s">
        <v>12</v>
      </c>
      <c r="C962" s="42" t="s">
        <v>1541</v>
      </c>
      <c r="D962" s="39" t="s">
        <v>1542</v>
      </c>
      <c r="E962" s="39">
        <f>IFERROR((INDEX(Table4[],MATCH(JADID[[#This Row],[کد کالا]],Table4[کد کالا],0),1)),"جدید")</f>
        <v>689</v>
      </c>
      <c r="F962" s="12">
        <f>IFERROR((INDEX(Table4[],MATCH(JADID[[#This Row],[کد کالا]],Table4[کد کالا],0),5)),"جدید")</f>
        <v>1050000</v>
      </c>
    </row>
    <row r="963" spans="1:6" ht="15" customHeight="1" x14ac:dyDescent="0.25">
      <c r="A963" s="39">
        <v>825000</v>
      </c>
      <c r="B963" s="39" t="s">
        <v>16</v>
      </c>
      <c r="C963" s="42" t="s">
        <v>2672</v>
      </c>
      <c r="D963" s="39" t="s">
        <v>1782</v>
      </c>
      <c r="E963" s="39">
        <f>IFERROR((INDEX(Table4[],MATCH(JADID[[#This Row],[کد کالا]],Table4[کد کالا],0),1)),"جدید")</f>
        <v>690</v>
      </c>
      <c r="F963" s="12">
        <f>IFERROR((INDEX(Table4[],MATCH(JADID[[#This Row],[کد کالا]],Table4[کد کالا],0),5)),"جدید")</f>
        <v>825000</v>
      </c>
    </row>
    <row r="964" spans="1:6" ht="15" customHeight="1" x14ac:dyDescent="0.25">
      <c r="A964" s="39">
        <v>1387500</v>
      </c>
      <c r="B964" s="39" t="s">
        <v>16</v>
      </c>
      <c r="C964" s="42" t="s">
        <v>1545</v>
      </c>
      <c r="D964" s="39" t="s">
        <v>1546</v>
      </c>
      <c r="E964" s="39">
        <f>IFERROR((INDEX(Table4[],MATCH(JADID[[#This Row],[کد کالا]],Table4[کد کالا],0),1)),"جدید")</f>
        <v>692</v>
      </c>
      <c r="F964" s="12">
        <f>IFERROR((INDEX(Table4[],MATCH(JADID[[#This Row],[کد کالا]],Table4[کد کالا],0),5)),"جدید")</f>
        <v>1387500</v>
      </c>
    </row>
    <row r="965" spans="1:6" ht="15" customHeight="1" x14ac:dyDescent="0.25">
      <c r="A965" s="39">
        <v>6217500</v>
      </c>
      <c r="B965" s="39" t="s">
        <v>5</v>
      </c>
      <c r="C965" s="42" t="s">
        <v>2673</v>
      </c>
      <c r="D965" s="39" t="s">
        <v>2302</v>
      </c>
      <c r="E965" s="39">
        <f>IFERROR((INDEX(Table4[],MATCH(JADID[[#This Row],[کد کالا]],Table4[کد کالا],0),1)),"جدید")</f>
        <v>930</v>
      </c>
      <c r="F965" s="12">
        <f>IFERROR((INDEX(Table4[],MATCH(JADID[[#This Row],[کد کالا]],Table4[کد کالا],0),5)),"جدید")</f>
        <v>6217500</v>
      </c>
    </row>
    <row r="966" spans="1:6" ht="15" customHeight="1" x14ac:dyDescent="0.25">
      <c r="A966" s="39">
        <v>750000</v>
      </c>
      <c r="B966" s="39" t="s">
        <v>5</v>
      </c>
      <c r="C966" s="42" t="s">
        <v>2674</v>
      </c>
      <c r="D966" s="39" t="s">
        <v>2303</v>
      </c>
      <c r="E966" s="39">
        <f>IFERROR((INDEX(Table4[],MATCH(JADID[[#This Row],[کد کالا]],Table4[کد کالا],0),1)),"جدید")</f>
        <v>931</v>
      </c>
      <c r="F966" s="12">
        <f>IFERROR((INDEX(Table4[],MATCH(JADID[[#This Row],[کد کالا]],Table4[کد کالا],0),5)),"جدید")</f>
        <v>750000</v>
      </c>
    </row>
    <row r="967" spans="1:6" ht="15" customHeight="1" x14ac:dyDescent="0.25">
      <c r="A967" s="39">
        <v>1282500</v>
      </c>
      <c r="B967" s="39" t="s">
        <v>5</v>
      </c>
      <c r="C967" s="42" t="s">
        <v>2675</v>
      </c>
      <c r="D967" s="39" t="s">
        <v>2304</v>
      </c>
      <c r="E967" s="39">
        <f>IFERROR((INDEX(Table4[],MATCH(JADID[[#This Row],[کد کالا]],Table4[کد کالا],0),1)),"جدید")</f>
        <v>932</v>
      </c>
      <c r="F967" s="12">
        <f>IFERROR((INDEX(Table4[],MATCH(JADID[[#This Row],[کد کالا]],Table4[کد کالا],0),5)),"جدید")</f>
        <v>1282500</v>
      </c>
    </row>
    <row r="968" spans="1:6" ht="15" customHeight="1" x14ac:dyDescent="0.25">
      <c r="A968" s="39">
        <v>375000</v>
      </c>
      <c r="B968" s="39" t="s">
        <v>33</v>
      </c>
      <c r="C968" s="42" t="s">
        <v>1795</v>
      </c>
      <c r="D968" s="39" t="s">
        <v>1783</v>
      </c>
      <c r="E968" s="39">
        <f>IFERROR((INDEX(Table4[],MATCH(JADID[[#This Row],[کد کالا]],Table4[کد کالا],0),1)),"جدید")</f>
        <v>693</v>
      </c>
      <c r="F968" s="12">
        <f>IFERROR((INDEX(Table4[],MATCH(JADID[[#This Row],[کد کالا]],Table4[کد کالا],0),5)),"جدید")</f>
        <v>375000</v>
      </c>
    </row>
    <row r="969" spans="1:6" ht="15" customHeight="1" x14ac:dyDescent="0.25">
      <c r="A969" s="39">
        <v>600000</v>
      </c>
      <c r="B969" s="39" t="s">
        <v>29</v>
      </c>
      <c r="C969" s="42" t="s">
        <v>1547</v>
      </c>
      <c r="D969" s="39" t="s">
        <v>1548</v>
      </c>
      <c r="E969" s="39">
        <f>IFERROR((INDEX(Table4[],MATCH(JADID[[#This Row],[کد کالا]],Table4[کد کالا],0),1)),"جدید")</f>
        <v>694</v>
      </c>
      <c r="F969" s="12">
        <f>IFERROR((INDEX(Table4[],MATCH(JADID[[#This Row],[کد کالا]],Table4[کد کالا],0),5)),"جدید")</f>
        <v>600000</v>
      </c>
    </row>
    <row r="970" spans="1:6" ht="15" customHeight="1" x14ac:dyDescent="0.25">
      <c r="A970" s="39">
        <v>600000</v>
      </c>
      <c r="B970" s="39" t="s">
        <v>246</v>
      </c>
      <c r="C970" s="42" t="s">
        <v>1549</v>
      </c>
      <c r="D970" s="39" t="s">
        <v>1550</v>
      </c>
      <c r="E970" s="39">
        <f>IFERROR((INDEX(Table4[],MATCH(JADID[[#This Row],[کد کالا]],Table4[کد کالا],0),1)),"جدید")</f>
        <v>695</v>
      </c>
      <c r="F970" s="12">
        <f>IFERROR((INDEX(Table4[],MATCH(JADID[[#This Row],[کد کالا]],Table4[کد کالا],0),5)),"جدید")</f>
        <v>600000</v>
      </c>
    </row>
    <row r="971" spans="1:6" ht="15" customHeight="1" x14ac:dyDescent="0.25">
      <c r="A971" s="39">
        <v>600000</v>
      </c>
      <c r="B971" s="39" t="s">
        <v>100</v>
      </c>
      <c r="C971" s="42" t="s">
        <v>1551</v>
      </c>
      <c r="D971" s="39" t="s">
        <v>1552</v>
      </c>
      <c r="E971" s="39">
        <f>IFERROR((INDEX(Table4[],MATCH(JADID[[#This Row],[کد کالا]],Table4[کد کالا],0),1)),"جدید")</f>
        <v>696</v>
      </c>
      <c r="F971" s="12">
        <f>IFERROR((INDEX(Table4[],MATCH(JADID[[#This Row],[کد کالا]],Table4[کد کالا],0),5)),"جدید")</f>
        <v>600000</v>
      </c>
    </row>
    <row r="972" spans="1:6" ht="15" customHeight="1" x14ac:dyDescent="0.25">
      <c r="A972" s="39">
        <v>431250</v>
      </c>
      <c r="B972" s="39" t="s">
        <v>193</v>
      </c>
      <c r="C972" s="42" t="s">
        <v>1553</v>
      </c>
      <c r="D972" s="39" t="s">
        <v>1554</v>
      </c>
      <c r="E972" s="39">
        <f>IFERROR((INDEX(Table4[],MATCH(JADID[[#This Row],[کد کالا]],Table4[کد کالا],0),1)),"جدید")</f>
        <v>697</v>
      </c>
      <c r="F972" s="12">
        <f>IFERROR((INDEX(Table4[],MATCH(JADID[[#This Row],[کد کالا]],Table4[کد کالا],0),5)),"جدید")</f>
        <v>431250</v>
      </c>
    </row>
    <row r="973" spans="1:6" ht="15" customHeight="1" x14ac:dyDescent="0.25">
      <c r="A973" s="39">
        <v>1860000</v>
      </c>
      <c r="B973" s="39" t="s">
        <v>29</v>
      </c>
      <c r="C973" s="42" t="s">
        <v>1555</v>
      </c>
      <c r="D973" s="39" t="s">
        <v>1556</v>
      </c>
      <c r="E973" s="39">
        <f>IFERROR((INDEX(Table4[],MATCH(JADID[[#This Row],[کد کالا]],Table4[کد کالا],0),1)),"جدید")</f>
        <v>698</v>
      </c>
      <c r="F973" s="12">
        <f>IFERROR((INDEX(Table4[],MATCH(JADID[[#This Row],[کد کالا]],Table4[کد کالا],0),5)),"جدید")</f>
        <v>1860000</v>
      </c>
    </row>
    <row r="974" spans="1:6" ht="15" customHeight="1" x14ac:dyDescent="0.25">
      <c r="A974" s="39">
        <v>500000</v>
      </c>
      <c r="B974" s="39" t="s">
        <v>12</v>
      </c>
      <c r="C974" s="42" t="s">
        <v>2676</v>
      </c>
      <c r="D974" s="39" t="s">
        <v>2305</v>
      </c>
      <c r="E974" s="39">
        <f>IFERROR((INDEX(Table4[],MATCH(JADID[[#This Row],[کد کالا]],Table4[کد کالا],0),1)),"جدید")</f>
        <v>933</v>
      </c>
      <c r="F974" s="12">
        <f>IFERROR((INDEX(Table4[],MATCH(JADID[[#This Row],[کد کالا]],Table4[کد کالا],0),5)),"جدید")</f>
        <v>500000</v>
      </c>
    </row>
    <row r="975" spans="1:6" ht="15" customHeight="1" x14ac:dyDescent="0.25">
      <c r="A975" s="39">
        <v>375000</v>
      </c>
      <c r="B975" s="39" t="s">
        <v>29</v>
      </c>
      <c r="C975" s="42" t="s">
        <v>1559</v>
      </c>
      <c r="D975" s="39" t="s">
        <v>1560</v>
      </c>
      <c r="E975" s="39">
        <f>IFERROR((INDEX(Table4[],MATCH(JADID[[#This Row],[کد کالا]],Table4[کد کالا],0),1)),"جدید")</f>
        <v>700</v>
      </c>
      <c r="F975" s="12">
        <f>IFERROR((INDEX(Table4[],MATCH(JADID[[#This Row],[کد کالا]],Table4[کد کالا],0),5)),"جدید")</f>
        <v>375000</v>
      </c>
    </row>
    <row r="976" spans="1:6" ht="15" customHeight="1" x14ac:dyDescent="0.25">
      <c r="A976" s="39">
        <v>251250</v>
      </c>
      <c r="B976" s="39" t="s">
        <v>246</v>
      </c>
      <c r="C976" s="42" t="s">
        <v>1561</v>
      </c>
      <c r="D976" s="39" t="s">
        <v>1562</v>
      </c>
      <c r="E976" s="39">
        <f>IFERROR((INDEX(Table4[],MATCH(JADID[[#This Row],[کد کالا]],Table4[کد کالا],0),1)),"جدید")</f>
        <v>701</v>
      </c>
      <c r="F976" s="12">
        <f>IFERROR((INDEX(Table4[],MATCH(JADID[[#This Row],[کد کالا]],Table4[کد کالا],0),5)),"جدید")</f>
        <v>251250</v>
      </c>
    </row>
    <row r="977" spans="1:6" ht="15" customHeight="1" x14ac:dyDescent="0.25">
      <c r="A977" s="39">
        <v>285000</v>
      </c>
      <c r="B977" s="39" t="s">
        <v>29</v>
      </c>
      <c r="C977" s="42" t="s">
        <v>1563</v>
      </c>
      <c r="D977" s="39" t="s">
        <v>1564</v>
      </c>
      <c r="E977" s="39">
        <f>IFERROR((INDEX(Table4[],MATCH(JADID[[#This Row],[کد کالا]],Table4[کد کالا],0),1)),"جدید")</f>
        <v>870</v>
      </c>
      <c r="F977" s="12">
        <f>IFERROR((INDEX(Table4[],MATCH(JADID[[#This Row],[کد کالا]],Table4[کد کالا],0),5)),"جدید")</f>
        <v>285000</v>
      </c>
    </row>
    <row r="978" spans="1:6" ht="15" customHeight="1" x14ac:dyDescent="0.25">
      <c r="A978" s="39">
        <v>224000</v>
      </c>
      <c r="B978" s="39" t="s">
        <v>33</v>
      </c>
      <c r="C978" s="42" t="s">
        <v>1565</v>
      </c>
      <c r="D978" s="39" t="s">
        <v>1566</v>
      </c>
      <c r="E978" s="39">
        <f>IFERROR((INDEX(Table4[],MATCH(JADID[[#This Row],[کد کالا]],Table4[کد کالا],0),1)),"جدید")</f>
        <v>702</v>
      </c>
      <c r="F978" s="12">
        <f>IFERROR((INDEX(Table4[],MATCH(JADID[[#This Row],[کد کالا]],Table4[کد کالا],0),5)),"جدید")</f>
        <v>224000</v>
      </c>
    </row>
    <row r="979" spans="1:6" ht="15" customHeight="1" x14ac:dyDescent="0.25">
      <c r="A979" s="39">
        <v>1950000</v>
      </c>
      <c r="B979" s="39" t="s">
        <v>5</v>
      </c>
      <c r="C979" s="42" t="s">
        <v>1567</v>
      </c>
      <c r="D979" s="39" t="s">
        <v>1568</v>
      </c>
      <c r="E979" s="39">
        <f>IFERROR((INDEX(Table4[],MATCH(JADID[[#This Row],[کد کالا]],Table4[کد کالا],0),1)),"جدید")</f>
        <v>703</v>
      </c>
      <c r="F979" s="12">
        <f>IFERROR((INDEX(Table4[],MATCH(JADID[[#This Row],[کد کالا]],Table4[کد کالا],0),5)),"جدید")</f>
        <v>1950000</v>
      </c>
    </row>
    <row r="980" spans="1:6" ht="15" customHeight="1" x14ac:dyDescent="0.25">
      <c r="A980" s="39">
        <v>1280000</v>
      </c>
      <c r="B980" s="39" t="s">
        <v>29</v>
      </c>
      <c r="C980" s="42" t="s">
        <v>1569</v>
      </c>
      <c r="D980" s="39" t="s">
        <v>1570</v>
      </c>
      <c r="E980" s="39">
        <f>IFERROR((INDEX(Table4[],MATCH(JADID[[#This Row],[کد کالا]],Table4[کد کالا],0),1)),"جدید")</f>
        <v>704</v>
      </c>
      <c r="F980" s="12">
        <f>IFERROR((INDEX(Table4[],MATCH(JADID[[#This Row],[کد کالا]],Table4[کد کالا],0),5)),"جدید")</f>
        <v>1280000</v>
      </c>
    </row>
    <row r="981" spans="1:6" ht="15" customHeight="1" x14ac:dyDescent="0.25">
      <c r="A981" s="39">
        <v>900000</v>
      </c>
      <c r="B981" s="39" t="s">
        <v>16</v>
      </c>
      <c r="C981" s="42" t="s">
        <v>1571</v>
      </c>
      <c r="D981" s="39" t="s">
        <v>1572</v>
      </c>
      <c r="E981" s="39">
        <f>IFERROR((INDEX(Table4[],MATCH(JADID[[#This Row],[کد کالا]],Table4[کد کالا],0),1)),"جدید")</f>
        <v>871</v>
      </c>
      <c r="F981" s="12">
        <f>IFERROR((INDEX(Table4[],MATCH(JADID[[#This Row],[کد کالا]],Table4[کد کالا],0),5)),"جدید")</f>
        <v>900000</v>
      </c>
    </row>
    <row r="982" spans="1:6" ht="15" customHeight="1" x14ac:dyDescent="0.25">
      <c r="A982" s="39">
        <v>2030000</v>
      </c>
      <c r="B982" s="39" t="s">
        <v>29</v>
      </c>
      <c r="C982" s="42" t="s">
        <v>1573</v>
      </c>
      <c r="D982" s="39" t="s">
        <v>1574</v>
      </c>
      <c r="E982" s="39">
        <f>IFERROR((INDEX(Table4[],MATCH(JADID[[#This Row],[کد کالا]],Table4[کد کالا],0),1)),"جدید")</f>
        <v>705</v>
      </c>
      <c r="F982" s="12">
        <f>IFERROR((INDEX(Table4[],MATCH(JADID[[#This Row],[کد کالا]],Table4[کد کالا],0),5)),"جدید")</f>
        <v>2030000</v>
      </c>
    </row>
    <row r="983" spans="1:6" ht="15" customHeight="1" x14ac:dyDescent="0.25">
      <c r="A983" s="39">
        <v>2700000</v>
      </c>
      <c r="B983" s="39" t="s">
        <v>6</v>
      </c>
      <c r="C983" s="42" t="s">
        <v>1575</v>
      </c>
      <c r="D983" s="39" t="s">
        <v>1576</v>
      </c>
      <c r="E983" s="39">
        <f>IFERROR((INDEX(Table4[],MATCH(JADID[[#This Row],[کد کالا]],Table4[کد کالا],0),1)),"جدید")</f>
        <v>706</v>
      </c>
      <c r="F983" s="12">
        <f>IFERROR((INDEX(Table4[],MATCH(JADID[[#This Row],[کد کالا]],Table4[کد کالا],0),5)),"جدید")</f>
        <v>2700000</v>
      </c>
    </row>
    <row r="984" spans="1:6" ht="15" customHeight="1" x14ac:dyDescent="0.25">
      <c r="A984" s="39">
        <v>1800000</v>
      </c>
      <c r="B984" s="39" t="s">
        <v>6</v>
      </c>
      <c r="C984" s="42" t="s">
        <v>2677</v>
      </c>
      <c r="D984" s="39" t="s">
        <v>2306</v>
      </c>
      <c r="E984" s="39">
        <f>IFERROR((INDEX(Table4[],MATCH(JADID[[#This Row],[کد کالا]],Table4[کد کالا],0),1)),"جدید")</f>
        <v>934</v>
      </c>
      <c r="F984" s="12">
        <f>IFERROR((INDEX(Table4[],MATCH(JADID[[#This Row],[کد کالا]],Table4[کد کالا],0),5)),"جدید")</f>
        <v>1800000</v>
      </c>
    </row>
    <row r="985" spans="1:6" ht="15" customHeight="1" x14ac:dyDescent="0.25">
      <c r="A985" s="39">
        <v>3375000</v>
      </c>
      <c r="B985" s="39" t="s">
        <v>32</v>
      </c>
      <c r="C985" s="42" t="s">
        <v>1947</v>
      </c>
      <c r="D985" s="39" t="s">
        <v>1948</v>
      </c>
      <c r="E985" s="39">
        <f>IFERROR((INDEX(Table4[],MATCH(JADID[[#This Row],[کد کالا]],Table4[کد کالا],0),1)),"جدید")</f>
        <v>935</v>
      </c>
      <c r="F985" s="12">
        <f>IFERROR((INDEX(Table4[],MATCH(JADID[[#This Row],[کد کالا]],Table4[کد کالا],0),5)),"جدید")</f>
        <v>3375000</v>
      </c>
    </row>
    <row r="986" spans="1:6" ht="15" customHeight="1" x14ac:dyDescent="0.25">
      <c r="A986" s="39">
        <v>3375000</v>
      </c>
      <c r="B986" s="39" t="s">
        <v>32</v>
      </c>
      <c r="C986" s="42" t="s">
        <v>1949</v>
      </c>
      <c r="D986" s="39" t="s">
        <v>1950</v>
      </c>
      <c r="E986" s="39">
        <f>IFERROR((INDEX(Table4[],MATCH(JADID[[#This Row],[کد کالا]],Table4[کد کالا],0),1)),"جدید")</f>
        <v>936</v>
      </c>
      <c r="F986" s="12">
        <f>IFERROR((INDEX(Table4[],MATCH(JADID[[#This Row],[کد کالا]],Table4[کد کالا],0),5)),"جدید")</f>
        <v>3375000</v>
      </c>
    </row>
    <row r="987" spans="1:6" ht="15" customHeight="1" x14ac:dyDescent="0.25">
      <c r="A987" s="39">
        <v>3750000</v>
      </c>
      <c r="B987" s="39" t="s">
        <v>78</v>
      </c>
      <c r="C987" s="42" t="s">
        <v>1581</v>
      </c>
      <c r="D987" s="39" t="s">
        <v>1582</v>
      </c>
      <c r="E987" s="39">
        <f>IFERROR((INDEX(Table4[],MATCH(JADID[[#This Row],[کد کالا]],Table4[کد کالا],0),1)),"جدید")</f>
        <v>710</v>
      </c>
      <c r="F987" s="12">
        <f>IFERROR((INDEX(Table4[],MATCH(JADID[[#This Row],[کد کالا]],Table4[کد کالا],0),5)),"جدید")</f>
        <v>3750000</v>
      </c>
    </row>
    <row r="988" spans="1:6" ht="15" customHeight="1" x14ac:dyDescent="0.25">
      <c r="A988" s="39">
        <v>3990000</v>
      </c>
      <c r="B988" s="39" t="s">
        <v>6</v>
      </c>
      <c r="C988" s="42" t="s">
        <v>1951</v>
      </c>
      <c r="D988" s="39" t="s">
        <v>1952</v>
      </c>
      <c r="E988" s="39">
        <f>IFERROR((INDEX(Table4[],MATCH(JADID[[#This Row],[کد کالا]],Table4[کد کالا],0),1)),"جدید")</f>
        <v>937</v>
      </c>
      <c r="F988" s="12">
        <f>IFERROR((INDEX(Table4[],MATCH(JADID[[#This Row],[کد کالا]],Table4[کد کالا],0),5)),"جدید")</f>
        <v>3990000</v>
      </c>
    </row>
    <row r="989" spans="1:6" ht="15" customHeight="1" x14ac:dyDescent="0.25">
      <c r="A989" s="39">
        <v>3990000</v>
      </c>
      <c r="B989" s="39" t="s">
        <v>26</v>
      </c>
      <c r="C989" s="42" t="s">
        <v>1953</v>
      </c>
      <c r="D989" s="39" t="s">
        <v>1954</v>
      </c>
      <c r="E989" s="39">
        <f>IFERROR((INDEX(Table4[],MATCH(JADID[[#This Row],[کد کالا]],Table4[کد کالا],0),1)),"جدید")</f>
        <v>938</v>
      </c>
      <c r="F989" s="12">
        <f>IFERROR((INDEX(Table4[],MATCH(JADID[[#This Row],[کد کالا]],Table4[کد کالا],0),5)),"جدید")</f>
        <v>3990000</v>
      </c>
    </row>
    <row r="990" spans="1:6" ht="15" customHeight="1" x14ac:dyDescent="0.25">
      <c r="A990" s="39">
        <v>3990000</v>
      </c>
      <c r="B990" s="39" t="s">
        <v>6</v>
      </c>
      <c r="C990" s="42" t="s">
        <v>1583</v>
      </c>
      <c r="D990" s="39" t="s">
        <v>1584</v>
      </c>
      <c r="E990" s="39">
        <f>IFERROR((INDEX(Table4[],MATCH(JADID[[#This Row],[کد کالا]],Table4[کد کالا],0),1)),"جدید")</f>
        <v>711</v>
      </c>
      <c r="F990" s="12">
        <f>IFERROR((INDEX(Table4[],MATCH(JADID[[#This Row],[کد کالا]],Table4[کد کالا],0),5)),"جدید")</f>
        <v>3990000</v>
      </c>
    </row>
    <row r="991" spans="1:6" ht="15" customHeight="1" x14ac:dyDescent="0.25">
      <c r="A991" s="39">
        <v>1875000</v>
      </c>
      <c r="B991" s="39" t="s">
        <v>29</v>
      </c>
      <c r="C991" s="42" t="s">
        <v>2678</v>
      </c>
      <c r="D991" s="39" t="s">
        <v>2307</v>
      </c>
      <c r="E991" s="39">
        <f>IFERROR((INDEX(Table4[],MATCH(JADID[[#This Row],[کد کالا]],Table4[کد کالا],0),1)),"جدید")</f>
        <v>939</v>
      </c>
      <c r="F991" s="12">
        <f>IFERROR((INDEX(Table4[],MATCH(JADID[[#This Row],[کد کالا]],Table4[کد کالا],0),5)),"جدید")</f>
        <v>1875000</v>
      </c>
    </row>
    <row r="992" spans="1:6" ht="15" customHeight="1" x14ac:dyDescent="0.25">
      <c r="A992" s="39">
        <v>1387500</v>
      </c>
      <c r="B992" s="39" t="s">
        <v>29</v>
      </c>
      <c r="C992" s="42" t="s">
        <v>1585</v>
      </c>
      <c r="D992" s="39" t="s">
        <v>1586</v>
      </c>
      <c r="E992" s="39">
        <f>IFERROR((INDEX(Table4[],MATCH(JADID[[#This Row],[کد کالا]],Table4[کد کالا],0),1)),"جدید")</f>
        <v>712</v>
      </c>
      <c r="F992" s="12">
        <f>IFERROR((INDEX(Table4[],MATCH(JADID[[#This Row],[کد کالا]],Table4[کد کالا],0),5)),"جدید")</f>
        <v>1387500</v>
      </c>
    </row>
    <row r="993" spans="1:6" ht="15" customHeight="1" x14ac:dyDescent="0.25">
      <c r="A993" s="39">
        <v>2700000</v>
      </c>
      <c r="B993" s="39" t="s">
        <v>6</v>
      </c>
      <c r="C993" s="42" t="s">
        <v>2679</v>
      </c>
      <c r="D993" s="39" t="s">
        <v>2308</v>
      </c>
      <c r="E993" s="39">
        <f>IFERROR((INDEX(Table4[],MATCH(JADID[[#This Row],[کد کالا]],Table4[کد کالا],0),1)),"جدید")</f>
        <v>940</v>
      </c>
      <c r="F993" s="12">
        <f>IFERROR((INDEX(Table4[],MATCH(JADID[[#This Row],[کد کالا]],Table4[کد کالا],0),5)),"جدید")</f>
        <v>2700000</v>
      </c>
    </row>
    <row r="994" spans="1:6" ht="15" customHeight="1" x14ac:dyDescent="0.25">
      <c r="A994" s="39">
        <v>2065000</v>
      </c>
      <c r="B994" s="39" t="s">
        <v>6</v>
      </c>
      <c r="C994" s="42" t="s">
        <v>1587</v>
      </c>
      <c r="D994" s="39" t="s">
        <v>1588</v>
      </c>
      <c r="E994" s="39">
        <f>IFERROR((INDEX(Table4[],MATCH(JADID[[#This Row],[کد کالا]],Table4[کد کالا],0),1)),"جدید")</f>
        <v>713</v>
      </c>
      <c r="F994" s="12">
        <f>IFERROR((INDEX(Table4[],MATCH(JADID[[#This Row],[کد کالا]],Table4[کد کالا],0),5)),"جدید")</f>
        <v>2065000</v>
      </c>
    </row>
    <row r="995" spans="1:6" ht="15" customHeight="1" x14ac:dyDescent="0.25">
      <c r="A995" s="39">
        <v>1387500</v>
      </c>
      <c r="B995" s="39" t="s">
        <v>65</v>
      </c>
      <c r="C995" s="42" t="s">
        <v>2680</v>
      </c>
      <c r="D995" s="39" t="s">
        <v>2309</v>
      </c>
      <c r="E995" s="39">
        <f>IFERROR((INDEX(Table4[],MATCH(JADID[[#This Row],[کد کالا]],Table4[کد کالا],0),1)),"جدید")</f>
        <v>941</v>
      </c>
      <c r="F995" s="12">
        <f>IFERROR((INDEX(Table4[],MATCH(JADID[[#This Row],[کد کالا]],Table4[کد کالا],0),5)),"جدید")</f>
        <v>1387500</v>
      </c>
    </row>
    <row r="996" spans="1:6" ht="15" customHeight="1" x14ac:dyDescent="0.25">
      <c r="A996" s="39">
        <v>2685000</v>
      </c>
      <c r="B996" s="39" t="s">
        <v>6</v>
      </c>
      <c r="C996" s="42" t="s">
        <v>1955</v>
      </c>
      <c r="D996" s="39" t="s">
        <v>1590</v>
      </c>
      <c r="E996" s="39">
        <f>IFERROR((INDEX(Table4[],MATCH(JADID[[#This Row],[کد کالا]],Table4[کد کالا],0),1)),"جدید")</f>
        <v>714</v>
      </c>
      <c r="F996" s="12">
        <f>IFERROR((INDEX(Table4[],MATCH(JADID[[#This Row],[کد کالا]],Table4[کد کالا],0),5)),"جدید")</f>
        <v>2685000</v>
      </c>
    </row>
    <row r="997" spans="1:6" ht="15" customHeight="1" x14ac:dyDescent="0.25">
      <c r="A997" s="39">
        <v>4400000</v>
      </c>
      <c r="B997" s="39" t="s">
        <v>23</v>
      </c>
      <c r="C997" s="42" t="s">
        <v>1793</v>
      </c>
      <c r="D997" s="39" t="s">
        <v>1785</v>
      </c>
      <c r="E997" s="39">
        <f>IFERROR((INDEX(Table4[],MATCH(JADID[[#This Row],[کد کالا]],Table4[کد کالا],0),1)),"جدید")</f>
        <v>715</v>
      </c>
      <c r="F997" s="12">
        <f>IFERROR((INDEX(Table4[],MATCH(JADID[[#This Row],[کد کالا]],Table4[کد کالا],0),5)),"جدید")</f>
        <v>4400000</v>
      </c>
    </row>
    <row r="998" spans="1:6" ht="15" customHeight="1" x14ac:dyDescent="0.25">
      <c r="A998" s="39">
        <v>4080000</v>
      </c>
      <c r="B998" s="39" t="s">
        <v>23</v>
      </c>
      <c r="C998" s="42" t="s">
        <v>1591</v>
      </c>
      <c r="D998" s="39" t="s">
        <v>1592</v>
      </c>
      <c r="E998" s="39">
        <f>IFERROR((INDEX(Table4[],MATCH(JADID[[#This Row],[کد کالا]],Table4[کد کالا],0),1)),"جدید")</f>
        <v>716</v>
      </c>
      <c r="F998" s="12">
        <f>IFERROR((INDEX(Table4[],MATCH(JADID[[#This Row],[کد کالا]],Table4[کد کالا],0),5)),"جدید")</f>
        <v>4080000</v>
      </c>
    </row>
    <row r="999" spans="1:6" ht="15" customHeight="1" x14ac:dyDescent="0.25">
      <c r="A999" s="39">
        <v>3370000</v>
      </c>
      <c r="B999" s="39" t="s">
        <v>56</v>
      </c>
      <c r="C999" s="42" t="s">
        <v>1956</v>
      </c>
      <c r="D999" s="39" t="s">
        <v>1957</v>
      </c>
      <c r="E999" s="39">
        <f>IFERROR((INDEX(Table4[],MATCH(JADID[[#This Row],[کد کالا]],Table4[کد کالا],0),1)),"جدید")</f>
        <v>942</v>
      </c>
      <c r="F999" s="12">
        <f>IFERROR((INDEX(Table4[],MATCH(JADID[[#This Row],[کد کالا]],Table4[کد کالا],0),5)),"جدید")</f>
        <v>3370000</v>
      </c>
    </row>
    <row r="1000" spans="1:6" ht="15" customHeight="1" x14ac:dyDescent="0.25">
      <c r="A1000" s="39">
        <v>1040000</v>
      </c>
      <c r="B1000" s="39" t="s">
        <v>29</v>
      </c>
      <c r="C1000" s="42" t="s">
        <v>1958</v>
      </c>
      <c r="D1000" s="39" t="s">
        <v>1959</v>
      </c>
      <c r="E1000" s="39">
        <f>IFERROR((INDEX(Table4[],MATCH(JADID[[#This Row],[کد کالا]],Table4[کد کالا],0),1)),"جدید")</f>
        <v>943</v>
      </c>
      <c r="F1000" s="12">
        <f>IFERROR((INDEX(Table4[],MATCH(JADID[[#This Row],[کد کالا]],Table4[کد کالا],0),5)),"جدید")</f>
        <v>1040000</v>
      </c>
    </row>
    <row r="1001" spans="1:6" ht="15" customHeight="1" x14ac:dyDescent="0.25">
      <c r="A1001" s="39">
        <v>3200000</v>
      </c>
      <c r="B1001" s="39" t="s">
        <v>32</v>
      </c>
      <c r="C1001" s="42" t="s">
        <v>2681</v>
      </c>
      <c r="D1001" s="39" t="s">
        <v>2310</v>
      </c>
      <c r="E1001" s="39">
        <f>IFERROR((INDEX(Table4[],MATCH(JADID[[#This Row],[کد کالا]],Table4[کد کالا],0),1)),"جدید")</f>
        <v>944</v>
      </c>
      <c r="F1001" s="12">
        <f>IFERROR((INDEX(Table4[],MATCH(JADID[[#This Row],[کد کالا]],Table4[کد کالا],0),5)),"جدید")</f>
        <v>3200000</v>
      </c>
    </row>
    <row r="1002" spans="1:6" ht="15" customHeight="1" x14ac:dyDescent="0.25">
      <c r="A1002" s="39">
        <v>1950000</v>
      </c>
      <c r="B1002" s="39" t="s">
        <v>6</v>
      </c>
      <c r="C1002" s="42" t="s">
        <v>1601</v>
      </c>
      <c r="D1002" s="39" t="s">
        <v>1602</v>
      </c>
      <c r="E1002" s="39">
        <f>IFERROR((INDEX(Table4[],MATCH(JADID[[#This Row],[کد کالا]],Table4[کد کالا],0),1)),"جدید")</f>
        <v>874</v>
      </c>
      <c r="F1002" s="12">
        <f>IFERROR((INDEX(Table4[],MATCH(JADID[[#This Row],[کد کالا]],Table4[کد کالا],0),5)),"جدید")</f>
        <v>1950000</v>
      </c>
    </row>
    <row r="1003" spans="1:6" ht="15" customHeight="1" x14ac:dyDescent="0.25">
      <c r="A1003" s="39">
        <v>1950000</v>
      </c>
      <c r="B1003" s="39" t="s">
        <v>5</v>
      </c>
      <c r="C1003" s="42" t="s">
        <v>2682</v>
      </c>
      <c r="D1003" s="39" t="s">
        <v>2311</v>
      </c>
      <c r="E1003" s="39">
        <f>IFERROR((INDEX(Table4[],MATCH(JADID[[#This Row],[کد کالا]],Table4[کد کالا],0),1)),"جدید")</f>
        <v>945</v>
      </c>
      <c r="F1003" s="12">
        <f>IFERROR((INDEX(Table4[],MATCH(JADID[[#This Row],[کد کالا]],Table4[کد کالا],0),5)),"جدید")</f>
        <v>1950000</v>
      </c>
    </row>
    <row r="1004" spans="1:6" ht="15" customHeight="1" x14ac:dyDescent="0.25">
      <c r="A1004" s="39">
        <v>4950000</v>
      </c>
      <c r="B1004" s="39" t="s">
        <v>6</v>
      </c>
      <c r="C1004" s="42" t="s">
        <v>2683</v>
      </c>
      <c r="D1004" s="39" t="s">
        <v>2312</v>
      </c>
      <c r="E1004" s="39">
        <f>IFERROR((INDEX(Table4[],MATCH(JADID[[#This Row],[کد کالا]],Table4[کد کالا],0),1)),"جدید")</f>
        <v>946</v>
      </c>
      <c r="F1004" s="12">
        <f>IFERROR((INDEX(Table4[],MATCH(JADID[[#This Row],[کد کالا]],Table4[کد کالا],0),5)),"جدید")</f>
        <v>4950000</v>
      </c>
    </row>
    <row r="1005" spans="1:6" ht="15" customHeight="1" x14ac:dyDescent="0.25">
      <c r="A1005" s="39">
        <v>900000</v>
      </c>
      <c r="B1005" s="39" t="s">
        <v>33</v>
      </c>
      <c r="C1005" s="42" t="s">
        <v>2684</v>
      </c>
      <c r="D1005" s="39" t="s">
        <v>2313</v>
      </c>
      <c r="E1005" s="39">
        <f>IFERROR((INDEX(Table4[],MATCH(JADID[[#This Row],[کد کالا]],Table4[کد کالا],0),1)),"جدید")</f>
        <v>947</v>
      </c>
      <c r="F1005" s="12">
        <f>IFERROR((INDEX(Table4[],MATCH(JADID[[#This Row],[کد کالا]],Table4[کد کالا],0),5)),"جدید")</f>
        <v>900000</v>
      </c>
    </row>
    <row r="1006" spans="1:6" ht="15" customHeight="1" x14ac:dyDescent="0.25">
      <c r="A1006" s="39">
        <v>1650000</v>
      </c>
      <c r="B1006" s="39" t="s">
        <v>29</v>
      </c>
      <c r="C1006" s="42" t="s">
        <v>1605</v>
      </c>
      <c r="D1006" s="39" t="s">
        <v>1606</v>
      </c>
      <c r="E1006" s="39">
        <f>IFERROR((INDEX(Table4[],MATCH(JADID[[#This Row],[کد کالا]],Table4[کد کالا],0),1)),"جدید")</f>
        <v>875</v>
      </c>
      <c r="F1006" s="12">
        <f>IFERROR((INDEX(Table4[],MATCH(JADID[[#This Row],[کد کالا]],Table4[کد کالا],0),5)),"جدید")</f>
        <v>1650000</v>
      </c>
    </row>
    <row r="1007" spans="1:6" ht="15" customHeight="1" x14ac:dyDescent="0.25">
      <c r="A1007" s="39">
        <v>3080000</v>
      </c>
      <c r="B1007" s="39" t="s">
        <v>6</v>
      </c>
      <c r="C1007" s="42" t="s">
        <v>1607</v>
      </c>
      <c r="D1007" s="39" t="s">
        <v>1608</v>
      </c>
      <c r="E1007" s="39">
        <f>IFERROR((INDEX(Table4[],MATCH(JADID[[#This Row],[کد کالا]],Table4[کد کالا],0),1)),"جدید")</f>
        <v>721</v>
      </c>
      <c r="F1007" s="12">
        <f>IFERROR((INDEX(Table4[],MATCH(JADID[[#This Row],[کد کالا]],Table4[کد کالا],0),5)),"جدید")</f>
        <v>3080000</v>
      </c>
    </row>
    <row r="1008" spans="1:6" ht="15" customHeight="1" x14ac:dyDescent="0.25">
      <c r="A1008" s="39">
        <v>2280000</v>
      </c>
      <c r="B1008" s="39" t="s">
        <v>84</v>
      </c>
      <c r="C1008" s="42" t="s">
        <v>1609</v>
      </c>
      <c r="D1008" s="39" t="s">
        <v>1610</v>
      </c>
      <c r="E1008" s="39">
        <f>IFERROR((INDEX(Table4[],MATCH(JADID[[#This Row],[کد کالا]],Table4[کد کالا],0),1)),"جدید")</f>
        <v>722</v>
      </c>
      <c r="F1008" s="12">
        <f>IFERROR((INDEX(Table4[],MATCH(JADID[[#This Row],[کد کالا]],Table4[کد کالا],0),5)),"جدید")</f>
        <v>2280000</v>
      </c>
    </row>
    <row r="1009" spans="1:6" ht="15" customHeight="1" x14ac:dyDescent="0.25">
      <c r="A1009" s="39">
        <v>2100000</v>
      </c>
      <c r="B1009" s="39" t="s">
        <v>6</v>
      </c>
      <c r="C1009" s="42" t="s">
        <v>1611</v>
      </c>
      <c r="D1009" s="39" t="s">
        <v>1612</v>
      </c>
      <c r="E1009" s="39">
        <f>IFERROR((INDEX(Table4[],MATCH(JADID[[#This Row],[کد کالا]],Table4[کد کالا],0),1)),"جدید")</f>
        <v>723</v>
      </c>
      <c r="F1009" s="12">
        <f>IFERROR((INDEX(Table4[],MATCH(JADID[[#This Row],[کد کالا]],Table4[کد کالا],0),5)),"جدید")</f>
        <v>2100000</v>
      </c>
    </row>
    <row r="1010" spans="1:6" ht="15" customHeight="1" x14ac:dyDescent="0.25">
      <c r="A1010" s="39">
        <v>577500</v>
      </c>
      <c r="B1010" s="39" t="s">
        <v>92</v>
      </c>
      <c r="C1010" s="42" t="s">
        <v>2685</v>
      </c>
      <c r="D1010" s="39" t="s">
        <v>2314</v>
      </c>
      <c r="E1010" s="39">
        <f>IFERROR((INDEX(Table4[],MATCH(JADID[[#This Row],[کد کالا]],Table4[کد کالا],0),1)),"جدید")</f>
        <v>948</v>
      </c>
      <c r="F1010" s="12">
        <f>IFERROR((INDEX(Table4[],MATCH(JADID[[#This Row],[کد کالا]],Table4[کد کالا],0),5)),"جدید")</f>
        <v>577500</v>
      </c>
    </row>
    <row r="1011" spans="1:6" ht="15" customHeight="1" x14ac:dyDescent="0.25">
      <c r="A1011" s="39">
        <v>517500</v>
      </c>
      <c r="B1011" s="39" t="s">
        <v>167</v>
      </c>
      <c r="C1011" s="42" t="s">
        <v>2686</v>
      </c>
      <c r="D1011" s="39" t="s">
        <v>2315</v>
      </c>
      <c r="E1011" s="39">
        <f>IFERROR((INDEX(Table4[],MATCH(JADID[[#This Row],[کد کالا]],Table4[کد کالا],0),1)),"جدید")</f>
        <v>949</v>
      </c>
      <c r="F1011" s="12">
        <f>IFERROR((INDEX(Table4[],MATCH(JADID[[#This Row],[کد کالا]],Table4[کد کالا],0),5)),"جدید")</f>
        <v>517500</v>
      </c>
    </row>
    <row r="1012" spans="1:6" ht="15" customHeight="1" x14ac:dyDescent="0.25">
      <c r="A1012" s="39">
        <v>750000</v>
      </c>
      <c r="B1012" s="39" t="s">
        <v>65</v>
      </c>
      <c r="C1012" s="42" t="s">
        <v>2687</v>
      </c>
      <c r="D1012" s="39" t="s">
        <v>2316</v>
      </c>
      <c r="E1012" s="39">
        <f>IFERROR((INDEX(Table4[],MATCH(JADID[[#This Row],[کد کالا]],Table4[کد کالا],0),1)),"جدید")</f>
        <v>950</v>
      </c>
      <c r="F1012" s="12">
        <f>IFERROR((INDEX(Table4[],MATCH(JADID[[#This Row],[کد کالا]],Table4[کد کالا],0),5)),"جدید")</f>
        <v>750000</v>
      </c>
    </row>
    <row r="1013" spans="1:6" ht="15" customHeight="1" x14ac:dyDescent="0.25">
      <c r="A1013" s="39">
        <v>1725000</v>
      </c>
      <c r="B1013" s="39" t="s">
        <v>92</v>
      </c>
      <c r="C1013" s="42" t="s">
        <v>1615</v>
      </c>
      <c r="D1013" s="39" t="s">
        <v>1616</v>
      </c>
      <c r="E1013" s="39">
        <f>IFERROR((INDEX(Table4[],MATCH(JADID[[#This Row],[کد کالا]],Table4[کد کالا],0),1)),"جدید")</f>
        <v>725</v>
      </c>
      <c r="F1013" s="12">
        <f>IFERROR((INDEX(Table4[],MATCH(JADID[[#This Row],[کد کالا]],Table4[کد کالا],0),5)),"جدید")</f>
        <v>1725000</v>
      </c>
    </row>
    <row r="1014" spans="1:6" ht="15" customHeight="1" x14ac:dyDescent="0.25">
      <c r="A1014" s="39">
        <v>1725000</v>
      </c>
      <c r="B1014" s="39" t="s">
        <v>92</v>
      </c>
      <c r="C1014" s="42" t="s">
        <v>1617</v>
      </c>
      <c r="D1014" s="39" t="s">
        <v>1618</v>
      </c>
      <c r="E1014" s="39">
        <f>IFERROR((INDEX(Table4[],MATCH(JADID[[#This Row],[کد کالا]],Table4[کد کالا],0),1)),"جدید")</f>
        <v>726</v>
      </c>
      <c r="F1014" s="12">
        <f>IFERROR((INDEX(Table4[],MATCH(JADID[[#This Row],[کد کالا]],Table4[کد کالا],0),5)),"جدید")</f>
        <v>1725000</v>
      </c>
    </row>
    <row r="1015" spans="1:6" ht="15" customHeight="1" x14ac:dyDescent="0.25">
      <c r="A1015" s="39">
        <v>1725000</v>
      </c>
      <c r="B1015" s="39" t="s">
        <v>92</v>
      </c>
      <c r="C1015" s="42" t="s">
        <v>1621</v>
      </c>
      <c r="D1015" s="39" t="s">
        <v>1622</v>
      </c>
      <c r="E1015" s="39">
        <f>IFERROR((INDEX(Table4[],MATCH(JADID[[#This Row],[کد کالا]],Table4[کد کالا],0),1)),"جدید")</f>
        <v>728</v>
      </c>
      <c r="F1015" s="12">
        <f>IFERROR((INDEX(Table4[],MATCH(JADID[[#This Row],[کد کالا]],Table4[کد کالا],0),5)),"جدید")</f>
        <v>1725000</v>
      </c>
    </row>
    <row r="1016" spans="1:6" ht="15" customHeight="1" x14ac:dyDescent="0.25">
      <c r="A1016" s="39">
        <v>1725000</v>
      </c>
      <c r="B1016" s="39" t="s">
        <v>92</v>
      </c>
      <c r="C1016" s="42" t="s">
        <v>1623</v>
      </c>
      <c r="D1016" s="39" t="s">
        <v>1624</v>
      </c>
      <c r="E1016" s="39">
        <f>IFERROR((INDEX(Table4[],MATCH(JADID[[#This Row],[کد کالا]],Table4[کد کالا],0),1)),"جدید")</f>
        <v>729</v>
      </c>
      <c r="F1016" s="12">
        <f>IFERROR((INDEX(Table4[],MATCH(JADID[[#This Row],[کد کالا]],Table4[کد کالا],0),5)),"جدید")</f>
        <v>1725000</v>
      </c>
    </row>
    <row r="1017" spans="1:6" ht="15" customHeight="1" x14ac:dyDescent="0.25">
      <c r="A1017" s="39">
        <v>1012500</v>
      </c>
      <c r="B1017" s="39" t="s">
        <v>979</v>
      </c>
      <c r="C1017" s="42" t="s">
        <v>1625</v>
      </c>
      <c r="D1017" s="39" t="s">
        <v>1626</v>
      </c>
      <c r="E1017" s="39">
        <f>IFERROR((INDEX(Table4[],MATCH(JADID[[#This Row],[کد کالا]],Table4[کد کالا],0),1)),"جدید")</f>
        <v>730</v>
      </c>
      <c r="F1017" s="12">
        <f>IFERROR((INDEX(Table4[],MATCH(JADID[[#This Row],[کد کالا]],Table4[کد کالا],0),5)),"جدید")</f>
        <v>1012500</v>
      </c>
    </row>
    <row r="1018" spans="1:6" ht="15" customHeight="1" x14ac:dyDescent="0.25">
      <c r="A1018" s="39">
        <v>2700000</v>
      </c>
      <c r="B1018" s="39" t="s">
        <v>71</v>
      </c>
      <c r="C1018" s="42" t="s">
        <v>1627</v>
      </c>
      <c r="D1018" s="39" t="s">
        <v>1628</v>
      </c>
      <c r="E1018" s="39">
        <f>IFERROR((INDEX(Table4[],MATCH(JADID[[#This Row],[کد کالا]],Table4[کد کالا],0),1)),"جدید")</f>
        <v>731</v>
      </c>
      <c r="F1018" s="12">
        <f>IFERROR((INDEX(Table4[],MATCH(JADID[[#This Row],[کد کالا]],Table4[کد کالا],0),5)),"جدید")</f>
        <v>2700000</v>
      </c>
    </row>
    <row r="1019" spans="1:6" ht="15" customHeight="1" x14ac:dyDescent="0.25">
      <c r="A1019" s="39">
        <v>1600000</v>
      </c>
      <c r="B1019" s="39" t="s">
        <v>29</v>
      </c>
      <c r="C1019" s="42" t="s">
        <v>1633</v>
      </c>
      <c r="D1019" s="39" t="s">
        <v>1634</v>
      </c>
      <c r="E1019" s="39">
        <f>IFERROR((INDEX(Table4[],MATCH(JADID[[#This Row],[کد کالا]],Table4[کد کالا],0),1)),"جدید")</f>
        <v>734</v>
      </c>
      <c r="F1019" s="12">
        <f>IFERROR((INDEX(Table4[],MATCH(JADID[[#This Row],[کد کالا]],Table4[کد کالا],0),5)),"جدید")</f>
        <v>1600000</v>
      </c>
    </row>
    <row r="1020" spans="1:6" ht="15" customHeight="1" x14ac:dyDescent="0.25">
      <c r="A1020" s="39">
        <v>495000</v>
      </c>
      <c r="B1020" s="39" t="s">
        <v>12</v>
      </c>
      <c r="C1020" s="42" t="s">
        <v>2688</v>
      </c>
      <c r="D1020" s="39" t="s">
        <v>2317</v>
      </c>
      <c r="E1020" s="39">
        <f>IFERROR((INDEX(Table4[],MATCH(JADID[[#This Row],[کد کالا]],Table4[کد کالا],0),1)),"جدید")</f>
        <v>951</v>
      </c>
      <c r="F1020" s="12">
        <f>IFERROR((INDEX(Table4[],MATCH(JADID[[#This Row],[کد کالا]],Table4[کد کالا],0),5)),"جدید")</f>
        <v>495000</v>
      </c>
    </row>
    <row r="1021" spans="1:6" ht="15" customHeight="1" x14ac:dyDescent="0.25">
      <c r="A1021" s="39">
        <v>3600000</v>
      </c>
      <c r="B1021" s="39" t="s">
        <v>29</v>
      </c>
      <c r="C1021" s="42" t="s">
        <v>1637</v>
      </c>
      <c r="D1021" s="39" t="s">
        <v>1638</v>
      </c>
      <c r="E1021" s="39">
        <f>IFERROR((INDEX(Table4[],MATCH(JADID[[#This Row],[کد کالا]],Table4[کد کالا],0),1)),"جدید")</f>
        <v>735</v>
      </c>
      <c r="F1021" s="12">
        <f>IFERROR((INDEX(Table4[],MATCH(JADID[[#This Row],[کد کالا]],Table4[کد کالا],0),5)),"جدید")</f>
        <v>3600000</v>
      </c>
    </row>
    <row r="1022" spans="1:6" ht="15" customHeight="1" x14ac:dyDescent="0.25">
      <c r="A1022" s="39">
        <v>2240000</v>
      </c>
      <c r="B1022" s="39" t="s">
        <v>43</v>
      </c>
      <c r="C1022" s="42" t="s">
        <v>1639</v>
      </c>
      <c r="D1022" s="39" t="s">
        <v>1640</v>
      </c>
      <c r="E1022" s="39">
        <f>IFERROR((INDEX(Table4[],MATCH(JADID[[#This Row],[کد کالا]],Table4[کد کالا],0),1)),"جدید")</f>
        <v>736</v>
      </c>
      <c r="F1022" s="12">
        <f>IFERROR((INDEX(Table4[],MATCH(JADID[[#This Row],[کد کالا]],Table4[کد کالا],0),5)),"جدید")</f>
        <v>2240000</v>
      </c>
    </row>
    <row r="1023" spans="1:6" ht="15" customHeight="1" x14ac:dyDescent="0.25">
      <c r="A1023" s="39">
        <v>1840000</v>
      </c>
      <c r="B1023" s="39" t="s">
        <v>29</v>
      </c>
      <c r="C1023" s="42" t="s">
        <v>1641</v>
      </c>
      <c r="D1023" s="39" t="s">
        <v>1642</v>
      </c>
      <c r="E1023" s="39">
        <f>IFERROR((INDEX(Table4[],MATCH(JADID[[#This Row],[کد کالا]],Table4[کد کالا],0),1)),"جدید")</f>
        <v>737</v>
      </c>
      <c r="F1023" s="12">
        <f>IFERROR((INDEX(Table4[],MATCH(JADID[[#This Row],[کد کالا]],Table4[کد کالا],0),5)),"جدید")</f>
        <v>1840000</v>
      </c>
    </row>
    <row r="1024" spans="1:6" ht="15" customHeight="1" x14ac:dyDescent="0.25">
      <c r="A1024" s="39">
        <v>487500</v>
      </c>
      <c r="B1024" s="39" t="s">
        <v>5</v>
      </c>
      <c r="C1024" s="42" t="s">
        <v>1643</v>
      </c>
      <c r="D1024" s="39" t="s">
        <v>1644</v>
      </c>
      <c r="E1024" s="39">
        <f>IFERROR((INDEX(Table4[],MATCH(JADID[[#This Row],[کد کالا]],Table4[کد کالا],0),1)),"جدید")</f>
        <v>738</v>
      </c>
      <c r="F1024" s="12">
        <f>IFERROR((INDEX(Table4[],MATCH(JADID[[#This Row],[کد کالا]],Table4[کد کالا],0),5)),"جدید")</f>
        <v>487500</v>
      </c>
    </row>
    <row r="1025" spans="1:6" ht="15" customHeight="1" x14ac:dyDescent="0.25">
      <c r="A1025" s="39">
        <v>300000</v>
      </c>
      <c r="B1025" s="39" t="s">
        <v>5</v>
      </c>
      <c r="C1025" s="42" t="s">
        <v>1645</v>
      </c>
      <c r="D1025" s="39" t="s">
        <v>1646</v>
      </c>
      <c r="E1025" s="39">
        <f>IFERROR((INDEX(Table4[],MATCH(JADID[[#This Row],[کد کالا]],Table4[کد کالا],0),1)),"جدید")</f>
        <v>739</v>
      </c>
      <c r="F1025" s="12">
        <f>IFERROR((INDEX(Table4[],MATCH(JADID[[#This Row],[کد کالا]],Table4[کد کالا],0),5)),"جدید")</f>
        <v>300000</v>
      </c>
    </row>
    <row r="1026" spans="1:6" ht="15" customHeight="1" x14ac:dyDescent="0.25">
      <c r="A1026" s="39">
        <v>1800000</v>
      </c>
      <c r="B1026" s="39" t="s">
        <v>5</v>
      </c>
      <c r="C1026" s="42" t="s">
        <v>2689</v>
      </c>
      <c r="D1026" s="39" t="s">
        <v>2318</v>
      </c>
      <c r="E1026" s="39">
        <f>IFERROR((INDEX(Table4[],MATCH(JADID[[#This Row],[کد کالا]],Table4[کد کالا],0),1)),"جدید")</f>
        <v>952</v>
      </c>
      <c r="F1026" s="12">
        <f>IFERROR((INDEX(Table4[],MATCH(JADID[[#This Row],[کد کالا]],Table4[کد کالا],0),5)),"جدید")</f>
        <v>1800000</v>
      </c>
    </row>
    <row r="1027" spans="1:6" ht="15" customHeight="1" x14ac:dyDescent="0.25">
      <c r="A1027" s="39">
        <v>2720000</v>
      </c>
      <c r="B1027" s="39" t="s">
        <v>6</v>
      </c>
      <c r="C1027" s="42" t="s">
        <v>2690</v>
      </c>
      <c r="D1027" s="39" t="s">
        <v>2319</v>
      </c>
      <c r="E1027" s="39">
        <f>IFERROR((INDEX(Table4[],MATCH(JADID[[#This Row],[کد کالا]],Table4[کد کالا],0),1)),"جدید")</f>
        <v>953</v>
      </c>
      <c r="F1027" s="12">
        <f>IFERROR((INDEX(Table4[],MATCH(JADID[[#This Row],[کد کالا]],Table4[کد کالا],0),5)),"جدید")</f>
        <v>2720000</v>
      </c>
    </row>
    <row r="1028" spans="1:6" ht="15" customHeight="1" x14ac:dyDescent="0.25">
      <c r="A1028" s="39">
        <v>2560000</v>
      </c>
      <c r="B1028" s="39" t="s">
        <v>16</v>
      </c>
      <c r="C1028" s="42" t="s">
        <v>1651</v>
      </c>
      <c r="D1028" s="39" t="s">
        <v>1652</v>
      </c>
      <c r="E1028" s="39">
        <f>IFERROR((INDEX(Table4[],MATCH(JADID[[#This Row],[کد کالا]],Table4[کد کالا],0),1)),"جدید")</f>
        <v>742</v>
      </c>
      <c r="F1028" s="12">
        <f>IFERROR((INDEX(Table4[],MATCH(JADID[[#This Row],[کد کالا]],Table4[کد کالا],0),5)),"جدید")</f>
        <v>2560000</v>
      </c>
    </row>
    <row r="1029" spans="1:6" ht="15" customHeight="1" x14ac:dyDescent="0.25">
      <c r="A1029" s="39">
        <v>1316250</v>
      </c>
      <c r="B1029" s="39" t="s">
        <v>5</v>
      </c>
      <c r="C1029" s="42" t="s">
        <v>2691</v>
      </c>
      <c r="D1029" s="39" t="s">
        <v>2320</v>
      </c>
      <c r="E1029" s="39">
        <f>IFERROR((INDEX(Table4[],MATCH(JADID[[#This Row],[کد کالا]],Table4[کد کالا],0),1)),"جدید")</f>
        <v>954</v>
      </c>
      <c r="F1029" s="12">
        <f>IFERROR((INDEX(Table4[],MATCH(JADID[[#This Row],[کد کالا]],Table4[کد کالا],0),5)),"جدید")</f>
        <v>1316250</v>
      </c>
    </row>
    <row r="1030" spans="1:6" ht="15" customHeight="1" x14ac:dyDescent="0.25">
      <c r="A1030" s="39">
        <v>2160000</v>
      </c>
      <c r="B1030" s="39" t="s">
        <v>29</v>
      </c>
      <c r="C1030" s="42" t="s">
        <v>1653</v>
      </c>
      <c r="D1030" s="39" t="s">
        <v>1654</v>
      </c>
      <c r="E1030" s="39">
        <f>IFERROR((INDEX(Table4[],MATCH(JADID[[#This Row],[کد کالا]],Table4[کد کالا],0),1)),"جدید")</f>
        <v>743</v>
      </c>
      <c r="F1030" s="12">
        <f>IFERROR((INDEX(Table4[],MATCH(JADID[[#This Row],[کد کالا]],Table4[کد کالا],0),5)),"جدید")</f>
        <v>2160000</v>
      </c>
    </row>
    <row r="1031" spans="1:6" ht="15" customHeight="1" x14ac:dyDescent="0.25">
      <c r="A1031" s="39">
        <v>525000</v>
      </c>
      <c r="B1031" s="39" t="s">
        <v>29</v>
      </c>
      <c r="C1031" s="42" t="s">
        <v>2692</v>
      </c>
      <c r="D1031" s="39" t="s">
        <v>2321</v>
      </c>
      <c r="E1031" s="39">
        <f>IFERROR((INDEX(Table4[],MATCH(JADID[[#This Row],[کد کالا]],Table4[کد کالا],0),1)),"جدید")</f>
        <v>955</v>
      </c>
      <c r="F1031" s="12">
        <f>IFERROR((INDEX(Table4[],MATCH(JADID[[#This Row],[کد کالا]],Table4[کد کالا],0),5)),"جدید")</f>
        <v>525000</v>
      </c>
    </row>
    <row r="1032" spans="1:6" ht="15" customHeight="1" x14ac:dyDescent="0.25">
      <c r="A1032" s="39">
        <v>525000</v>
      </c>
      <c r="B1032" s="39" t="s">
        <v>5</v>
      </c>
      <c r="C1032" s="42" t="s">
        <v>2693</v>
      </c>
      <c r="D1032" s="39" t="s">
        <v>2322</v>
      </c>
      <c r="E1032" s="39">
        <f>IFERROR((INDEX(Table4[],MATCH(JADID[[#This Row],[کد کالا]],Table4[کد کالا],0),1)),"جدید")</f>
        <v>956</v>
      </c>
      <c r="F1032" s="12">
        <f>IFERROR((INDEX(Table4[],MATCH(JADID[[#This Row],[کد کالا]],Table4[کد کالا],0),5)),"جدید")</f>
        <v>525000</v>
      </c>
    </row>
    <row r="1033" spans="1:6" ht="15" customHeight="1" x14ac:dyDescent="0.25">
      <c r="A1033" s="39">
        <v>562500</v>
      </c>
      <c r="B1033" s="39" t="s">
        <v>29</v>
      </c>
      <c r="C1033" s="42" t="s">
        <v>2694</v>
      </c>
      <c r="D1033" s="39" t="s">
        <v>2323</v>
      </c>
      <c r="E1033" s="39">
        <f>IFERROR((INDEX(Table4[],MATCH(JADID[[#This Row],[کد کالا]],Table4[کد کالا],0),1)),"جدید")</f>
        <v>957</v>
      </c>
      <c r="F1033" s="12">
        <f>IFERROR((INDEX(Table4[],MATCH(JADID[[#This Row],[کد کالا]],Table4[کد کالا],0),5)),"جدید")</f>
        <v>562500</v>
      </c>
    </row>
    <row r="1034" spans="1:6" ht="15" customHeight="1" x14ac:dyDescent="0.25">
      <c r="A1034" s="39">
        <v>525000</v>
      </c>
      <c r="B1034" s="39" t="s">
        <v>29</v>
      </c>
      <c r="C1034" s="42" t="s">
        <v>2695</v>
      </c>
      <c r="D1034" s="39" t="s">
        <v>2324</v>
      </c>
      <c r="E1034" s="39">
        <f>IFERROR((INDEX(Table4[],MATCH(JADID[[#This Row],[کد کالا]],Table4[کد کالا],0),1)),"جدید")</f>
        <v>958</v>
      </c>
      <c r="F1034" s="12">
        <f>IFERROR((INDEX(Table4[],MATCH(JADID[[#This Row],[کد کالا]],Table4[کد کالا],0),5)),"جدید")</f>
        <v>525000</v>
      </c>
    </row>
    <row r="1035" spans="1:6" ht="15" customHeight="1" x14ac:dyDescent="0.25">
      <c r="A1035" s="39">
        <v>2100000</v>
      </c>
      <c r="B1035" s="39" t="s">
        <v>32</v>
      </c>
      <c r="C1035" s="42" t="s">
        <v>1791</v>
      </c>
      <c r="D1035" s="39" t="s">
        <v>1787</v>
      </c>
      <c r="E1035" s="39">
        <f>IFERROR((INDEX(Table4[],MATCH(JADID[[#This Row],[کد کالا]],Table4[کد کالا],0),1)),"جدید")</f>
        <v>744</v>
      </c>
      <c r="F1035" s="12">
        <f>IFERROR((INDEX(Table4[],MATCH(JADID[[#This Row],[کد کالا]],Table4[کد کالا],0),5)),"جدید")</f>
        <v>2100000</v>
      </c>
    </row>
    <row r="1036" spans="1:6" ht="15" customHeight="1" x14ac:dyDescent="0.25">
      <c r="A1036" s="39">
        <v>1800000</v>
      </c>
      <c r="B1036" s="39" t="s">
        <v>6</v>
      </c>
      <c r="C1036" s="42" t="s">
        <v>1655</v>
      </c>
      <c r="D1036" s="39" t="s">
        <v>1656</v>
      </c>
      <c r="E1036" s="39">
        <f>IFERROR((INDEX(Table4[],MATCH(JADID[[#This Row],[کد کالا]],Table4[کد کالا],0),1)),"جدید")</f>
        <v>745</v>
      </c>
      <c r="F1036" s="12">
        <f>IFERROR((INDEX(Table4[],MATCH(JADID[[#This Row],[کد کالا]],Table4[کد کالا],0),5)),"جدید")</f>
        <v>1800000</v>
      </c>
    </row>
    <row r="1037" spans="1:6" ht="15" customHeight="1" x14ac:dyDescent="0.25">
      <c r="A1037" s="39">
        <v>2240000</v>
      </c>
      <c r="B1037" s="39" t="s">
        <v>6</v>
      </c>
      <c r="C1037" s="42" t="s">
        <v>2696</v>
      </c>
      <c r="D1037" s="39" t="s">
        <v>2325</v>
      </c>
      <c r="E1037" s="39">
        <f>IFERROR((INDEX(Table4[],MATCH(JADID[[#This Row],[کد کالا]],Table4[کد کالا],0),1)),"جدید")</f>
        <v>959</v>
      </c>
      <c r="F1037" s="12">
        <f>IFERROR((INDEX(Table4[],MATCH(JADID[[#This Row],[کد کالا]],Table4[کد کالا],0),5)),"جدید")</f>
        <v>2240000</v>
      </c>
    </row>
    <row r="1038" spans="1:6" ht="15" customHeight="1" x14ac:dyDescent="0.25">
      <c r="A1038" s="39">
        <v>2887500</v>
      </c>
      <c r="B1038" s="39" t="s">
        <v>43</v>
      </c>
      <c r="C1038" s="42" t="s">
        <v>1960</v>
      </c>
      <c r="D1038" s="39" t="s">
        <v>1658</v>
      </c>
      <c r="E1038" s="39">
        <f>IFERROR((INDEX(Table4[],MATCH(JADID[[#This Row],[کد کالا]],Table4[کد کالا],0),1)),"جدید")</f>
        <v>746</v>
      </c>
      <c r="F1038" s="12">
        <f>IFERROR((INDEX(Table4[],MATCH(JADID[[#This Row],[کد کالا]],Table4[کد کالا],0),5)),"جدید")</f>
        <v>2887500</v>
      </c>
    </row>
    <row r="1039" spans="1:6" ht="15" customHeight="1" x14ac:dyDescent="0.25">
      <c r="A1039" s="39">
        <v>3465000</v>
      </c>
      <c r="B1039" s="39" t="s">
        <v>5</v>
      </c>
      <c r="C1039" s="42" t="s">
        <v>1659</v>
      </c>
      <c r="D1039" s="39" t="s">
        <v>1660</v>
      </c>
      <c r="E1039" s="39">
        <f>IFERROR((INDEX(Table4[],MATCH(JADID[[#This Row],[کد کالا]],Table4[کد کالا],0),1)),"جدید")</f>
        <v>747</v>
      </c>
      <c r="F1039" s="12">
        <f>IFERROR((INDEX(Table4[],MATCH(JADID[[#This Row],[کد کالا]],Table4[کد کالا],0),5)),"جدید")</f>
        <v>3465000</v>
      </c>
    </row>
    <row r="1040" spans="1:6" ht="15" customHeight="1" x14ac:dyDescent="0.25">
      <c r="A1040" s="39">
        <v>937500</v>
      </c>
      <c r="B1040" s="39" t="s">
        <v>43</v>
      </c>
      <c r="C1040" s="42" t="s">
        <v>1661</v>
      </c>
      <c r="D1040" s="39" t="s">
        <v>1662</v>
      </c>
      <c r="E1040" s="39">
        <f>IFERROR((INDEX(Table4[],MATCH(JADID[[#This Row],[کد کالا]],Table4[کد کالا],0),1)),"جدید")</f>
        <v>748</v>
      </c>
      <c r="F1040" s="12">
        <f>IFERROR((INDEX(Table4[],MATCH(JADID[[#This Row],[کد کالا]],Table4[کد کالا],0),5)),"جدید")</f>
        <v>937500</v>
      </c>
    </row>
    <row r="1041" spans="1:6" ht="15" customHeight="1" x14ac:dyDescent="0.25">
      <c r="A1041" s="39">
        <v>742500</v>
      </c>
      <c r="B1041" s="39" t="s">
        <v>5</v>
      </c>
      <c r="C1041" s="42" t="s">
        <v>2697</v>
      </c>
      <c r="D1041" s="39" t="s">
        <v>2326</v>
      </c>
      <c r="E1041" s="39">
        <f>IFERROR((INDEX(Table4[],MATCH(JADID[[#This Row],[کد کالا]],Table4[کد کالا],0),1)),"جدید")</f>
        <v>960</v>
      </c>
      <c r="F1041" s="12">
        <f>IFERROR((INDEX(Table4[],MATCH(JADID[[#This Row],[کد کالا]],Table4[کد کالا],0),5)),"جدید")</f>
        <v>742500</v>
      </c>
    </row>
    <row r="1042" spans="1:6" ht="15" customHeight="1" x14ac:dyDescent="0.25">
      <c r="A1042" s="39">
        <v>2812500</v>
      </c>
      <c r="B1042" s="39" t="s">
        <v>32</v>
      </c>
      <c r="C1042" s="42" t="s">
        <v>1665</v>
      </c>
      <c r="D1042" s="39" t="s">
        <v>1666</v>
      </c>
      <c r="E1042" s="39">
        <f>IFERROR((INDEX(Table4[],MATCH(JADID[[#This Row],[کد کالا]],Table4[کد کالا],0),1)),"جدید")</f>
        <v>750</v>
      </c>
      <c r="F1042" s="12">
        <f>IFERROR((INDEX(Table4[],MATCH(JADID[[#This Row],[کد کالا]],Table4[کد کالا],0),5)),"جدید")</f>
        <v>2812500</v>
      </c>
    </row>
    <row r="1043" spans="1:6" ht="15" customHeight="1" x14ac:dyDescent="0.25">
      <c r="A1043" s="39">
        <v>2362500</v>
      </c>
      <c r="B1043" s="39" t="s">
        <v>6</v>
      </c>
      <c r="C1043" s="42" t="s">
        <v>2698</v>
      </c>
      <c r="D1043" s="39" t="s">
        <v>2327</v>
      </c>
      <c r="E1043" s="39">
        <f>IFERROR((INDEX(Table4[],MATCH(JADID[[#This Row],[کد کالا]],Table4[کد کالا],0),1)),"جدید")</f>
        <v>961</v>
      </c>
      <c r="F1043" s="12">
        <f>IFERROR((INDEX(Table4[],MATCH(JADID[[#This Row],[کد کالا]],Table4[کد کالا],0),5)),"جدید")</f>
        <v>2362500</v>
      </c>
    </row>
    <row r="1044" spans="1:6" ht="15" customHeight="1" x14ac:dyDescent="0.25">
      <c r="A1044" s="39">
        <v>1987500</v>
      </c>
      <c r="B1044" s="39" t="s">
        <v>56</v>
      </c>
      <c r="C1044" s="42" t="s">
        <v>2699</v>
      </c>
      <c r="D1044" s="39" t="s">
        <v>2328</v>
      </c>
      <c r="E1044" s="39">
        <f>IFERROR((INDEX(Table4[],MATCH(JADID[[#This Row],[کد کالا]],Table4[کد کالا],0),1)),"جدید")</f>
        <v>962</v>
      </c>
      <c r="F1044" s="12">
        <f>IFERROR((INDEX(Table4[],MATCH(JADID[[#This Row],[کد کالا]],Table4[کد کالا],0),5)),"جدید")</f>
        <v>1987500</v>
      </c>
    </row>
    <row r="1045" spans="1:6" ht="15" customHeight="1" x14ac:dyDescent="0.25">
      <c r="A1045" s="39">
        <v>2400000</v>
      </c>
      <c r="B1045" s="39" t="s">
        <v>6</v>
      </c>
      <c r="C1045" s="42" t="s">
        <v>2700</v>
      </c>
      <c r="D1045" s="39" t="s">
        <v>2329</v>
      </c>
      <c r="E1045" s="39">
        <f>IFERROR((INDEX(Table4[],MATCH(JADID[[#This Row],[کد کالا]],Table4[کد کالا],0),1)),"جدید")</f>
        <v>963</v>
      </c>
      <c r="F1045" s="12">
        <f>IFERROR((INDEX(Table4[],MATCH(JADID[[#This Row],[کد کالا]],Table4[کد کالا],0),5)),"جدید")</f>
        <v>2400000</v>
      </c>
    </row>
    <row r="1046" spans="1:6" ht="15" customHeight="1" x14ac:dyDescent="0.25">
      <c r="A1046" s="39">
        <v>1552500</v>
      </c>
      <c r="B1046" s="39" t="s">
        <v>29</v>
      </c>
      <c r="C1046" s="42" t="s">
        <v>1667</v>
      </c>
      <c r="D1046" s="39" t="s">
        <v>1668</v>
      </c>
      <c r="E1046" s="39">
        <f>IFERROR((INDEX(Table4[],MATCH(JADID[[#This Row],[کد کالا]],Table4[کد کالا],0),1)),"جدید")</f>
        <v>751</v>
      </c>
      <c r="F1046" s="12">
        <f>IFERROR((INDEX(Table4[],MATCH(JADID[[#This Row],[کد کالا]],Table4[کد کالا],0),5)),"جدید")</f>
        <v>1552500</v>
      </c>
    </row>
    <row r="1047" spans="1:6" ht="15" customHeight="1" x14ac:dyDescent="0.25">
      <c r="A1047" s="39">
        <v>2680000</v>
      </c>
      <c r="B1047" s="39" t="s">
        <v>29</v>
      </c>
      <c r="C1047" s="42" t="s">
        <v>1671</v>
      </c>
      <c r="D1047" s="39" t="s">
        <v>1672</v>
      </c>
      <c r="E1047" s="39">
        <f>IFERROR((INDEX(Table4[],MATCH(JADID[[#This Row],[کد کالا]],Table4[کد کالا],0),1)),"جدید")</f>
        <v>753</v>
      </c>
      <c r="F1047" s="12">
        <f>IFERROR((INDEX(Table4[],MATCH(JADID[[#This Row],[کد کالا]],Table4[کد کالا],0),5)),"جدید")</f>
        <v>2680000</v>
      </c>
    </row>
    <row r="1048" spans="1:6" ht="15" customHeight="1" x14ac:dyDescent="0.25">
      <c r="A1048" s="39">
        <v>2400000</v>
      </c>
      <c r="B1048" s="39" t="s">
        <v>29</v>
      </c>
      <c r="C1048" s="42" t="s">
        <v>1673</v>
      </c>
      <c r="D1048" s="39" t="s">
        <v>1674</v>
      </c>
      <c r="E1048" s="39">
        <f>IFERROR((INDEX(Table4[],MATCH(JADID[[#This Row],[کد کالا]],Table4[کد کالا],0),1)),"جدید")</f>
        <v>754</v>
      </c>
      <c r="F1048" s="12">
        <f>IFERROR((INDEX(Table4[],MATCH(JADID[[#This Row],[کد کالا]],Table4[کد کالا],0),5)),"جدید")</f>
        <v>2400000</v>
      </c>
    </row>
    <row r="1049" spans="1:6" ht="15" customHeight="1" x14ac:dyDescent="0.25">
      <c r="A1049" s="39">
        <v>2475000</v>
      </c>
      <c r="B1049" s="39" t="s">
        <v>29</v>
      </c>
      <c r="C1049" s="42" t="s">
        <v>2701</v>
      </c>
      <c r="D1049" s="39" t="s">
        <v>2330</v>
      </c>
      <c r="E1049" s="39">
        <f>IFERROR((INDEX(Table4[],MATCH(JADID[[#This Row],[کد کالا]],Table4[کد کالا],0),1)),"جدید")</f>
        <v>964</v>
      </c>
      <c r="F1049" s="12">
        <f>IFERROR((INDEX(Table4[],MATCH(JADID[[#This Row],[کد کالا]],Table4[کد کالا],0),5)),"جدید")</f>
        <v>2475000</v>
      </c>
    </row>
    <row r="1050" spans="1:6" ht="15" customHeight="1" x14ac:dyDescent="0.25">
      <c r="A1050" s="39">
        <v>2550000</v>
      </c>
      <c r="B1050" s="39" t="s">
        <v>92</v>
      </c>
      <c r="C1050" s="42" t="s">
        <v>2702</v>
      </c>
      <c r="D1050" s="39" t="s">
        <v>1676</v>
      </c>
      <c r="E1050" s="39">
        <f>IFERROR((INDEX(Table4[],MATCH(JADID[[#This Row],[کد کالا]],Table4[کد کالا],0),1)),"جدید")</f>
        <v>755</v>
      </c>
      <c r="F1050" s="12">
        <f>IFERROR((INDEX(Table4[],MATCH(JADID[[#This Row],[کد کالا]],Table4[کد کالا],0),5)),"جدید")</f>
        <v>2550000</v>
      </c>
    </row>
    <row r="1051" spans="1:6" ht="15" customHeight="1" x14ac:dyDescent="0.25">
      <c r="A1051" s="39">
        <v>1800000</v>
      </c>
      <c r="B1051" s="39" t="s">
        <v>29</v>
      </c>
      <c r="C1051" s="42" t="s">
        <v>1677</v>
      </c>
      <c r="D1051" s="39" t="s">
        <v>1678</v>
      </c>
      <c r="E1051" s="39">
        <f>IFERROR((INDEX(Table4[],MATCH(JADID[[#This Row],[کد کالا]],Table4[کد کالا],0),1)),"جدید")</f>
        <v>756</v>
      </c>
      <c r="F1051" s="12">
        <f>IFERROR((INDEX(Table4[],MATCH(JADID[[#This Row],[کد کالا]],Table4[کد کالا],0),5)),"جدید")</f>
        <v>1800000</v>
      </c>
    </row>
    <row r="1052" spans="1:6" ht="15" customHeight="1" x14ac:dyDescent="0.25">
      <c r="A1052" s="39">
        <v>1500000</v>
      </c>
      <c r="B1052" s="39" t="s">
        <v>29</v>
      </c>
      <c r="C1052" s="42" t="s">
        <v>1679</v>
      </c>
      <c r="D1052" s="39" t="s">
        <v>1680</v>
      </c>
      <c r="E1052" s="39">
        <f>IFERROR((INDEX(Table4[],MATCH(JADID[[#This Row],[کد کالا]],Table4[کد کالا],0),1)),"جدید")</f>
        <v>757</v>
      </c>
      <c r="F1052" s="12">
        <f>IFERROR((INDEX(Table4[],MATCH(JADID[[#This Row],[کد کالا]],Table4[کد کالا],0),5)),"جدید")</f>
        <v>1500000</v>
      </c>
    </row>
    <row r="1053" spans="1:6" ht="15" customHeight="1" x14ac:dyDescent="0.25">
      <c r="A1053" s="39">
        <v>1200000</v>
      </c>
      <c r="B1053" s="39" t="s">
        <v>29</v>
      </c>
      <c r="C1053" s="42" t="s">
        <v>2703</v>
      </c>
      <c r="D1053" s="39" t="s">
        <v>2331</v>
      </c>
      <c r="E1053" s="39">
        <f>IFERROR((INDEX(Table4[],MATCH(JADID[[#This Row],[کد کالا]],Table4[کد کالا],0),1)),"جدید")</f>
        <v>965</v>
      </c>
      <c r="F1053" s="12">
        <f>IFERROR((INDEX(Table4[],MATCH(JADID[[#This Row],[کد کالا]],Table4[کد کالا],0),5)),"جدید")</f>
        <v>1200000</v>
      </c>
    </row>
    <row r="1054" spans="1:6" ht="15" customHeight="1" x14ac:dyDescent="0.25">
      <c r="A1054" s="39">
        <v>2360000</v>
      </c>
      <c r="B1054" s="39" t="s">
        <v>29</v>
      </c>
      <c r="C1054" s="42" t="s">
        <v>1790</v>
      </c>
      <c r="D1054" s="39" t="s">
        <v>1788</v>
      </c>
      <c r="E1054" s="39">
        <f>IFERROR((INDEX(Table4[],MATCH(JADID[[#This Row],[کد کالا]],Table4[کد کالا],0),1)),"جدید")</f>
        <v>759</v>
      </c>
      <c r="F1054" s="12">
        <f>IFERROR((INDEX(Table4[],MATCH(JADID[[#This Row],[کد کالا]],Table4[کد کالا],0),5)),"جدید")</f>
        <v>2360000</v>
      </c>
    </row>
    <row r="1055" spans="1:6" ht="15" customHeight="1" x14ac:dyDescent="0.25">
      <c r="A1055" s="39">
        <v>1840000</v>
      </c>
      <c r="B1055" s="39" t="s">
        <v>29</v>
      </c>
      <c r="C1055" s="42" t="s">
        <v>2704</v>
      </c>
      <c r="D1055" s="39" t="s">
        <v>2332</v>
      </c>
      <c r="E1055" s="39">
        <f>IFERROR((INDEX(Table4[],MATCH(JADID[[#This Row],[کد کالا]],Table4[کد کالا],0),1)),"جدید")</f>
        <v>966</v>
      </c>
      <c r="F1055" s="12">
        <f>IFERROR((INDEX(Table4[],MATCH(JADID[[#This Row],[کد کالا]],Table4[کد کالا],0),5)),"جدید")</f>
        <v>1840000</v>
      </c>
    </row>
    <row r="1056" spans="1:6" ht="15" customHeight="1" x14ac:dyDescent="0.25">
      <c r="A1056" s="39">
        <v>1237500</v>
      </c>
      <c r="B1056" s="39" t="s">
        <v>6</v>
      </c>
      <c r="C1056" s="42" t="s">
        <v>1685</v>
      </c>
      <c r="D1056" s="39" t="s">
        <v>1686</v>
      </c>
      <c r="E1056" s="39">
        <f>IFERROR((INDEX(Table4[],MATCH(JADID[[#This Row],[کد کالا]],Table4[کد کالا],0),1)),"جدید")</f>
        <v>878</v>
      </c>
      <c r="F1056" s="12">
        <f>IFERROR((INDEX(Table4[],MATCH(JADID[[#This Row],[کد کالا]],Table4[کد کالا],0),5)),"جدید")</f>
        <v>1237500</v>
      </c>
    </row>
    <row r="1057" spans="1:6" ht="15" customHeight="1" x14ac:dyDescent="0.25">
      <c r="A1057" s="39">
        <v>1237500</v>
      </c>
      <c r="B1057" s="39" t="s">
        <v>6</v>
      </c>
      <c r="C1057" s="42" t="s">
        <v>1687</v>
      </c>
      <c r="D1057" s="39" t="s">
        <v>1688</v>
      </c>
      <c r="E1057" s="39">
        <f>IFERROR((INDEX(Table4[],MATCH(JADID[[#This Row],[کد کالا]],Table4[کد کالا],0),1)),"جدید")</f>
        <v>879</v>
      </c>
      <c r="F1057" s="12">
        <f>IFERROR((INDEX(Table4[],MATCH(JADID[[#This Row],[کد کالا]],Table4[کد کالا],0),5)),"جدید")</f>
        <v>1237500</v>
      </c>
    </row>
    <row r="1058" spans="1:6" ht="15" customHeight="1" x14ac:dyDescent="0.25">
      <c r="A1058" s="39">
        <v>1237500</v>
      </c>
      <c r="B1058" s="39" t="s">
        <v>6</v>
      </c>
      <c r="C1058" s="42" t="s">
        <v>1689</v>
      </c>
      <c r="D1058" s="39" t="s">
        <v>1690</v>
      </c>
      <c r="E1058" s="39">
        <f>IFERROR((INDEX(Table4[],MATCH(JADID[[#This Row],[کد کالا]],Table4[کد کالا],0),1)),"جدید")</f>
        <v>880</v>
      </c>
      <c r="F1058" s="12">
        <f>IFERROR((INDEX(Table4[],MATCH(JADID[[#This Row],[کد کالا]],Table4[کد کالا],0),5)),"جدید")</f>
        <v>1237500</v>
      </c>
    </row>
    <row r="1059" spans="1:6" ht="15" customHeight="1" x14ac:dyDescent="0.25">
      <c r="A1059" s="39">
        <v>1237500</v>
      </c>
      <c r="B1059" s="39" t="s">
        <v>6</v>
      </c>
      <c r="C1059" s="42" t="s">
        <v>1691</v>
      </c>
      <c r="D1059" s="39" t="s">
        <v>1692</v>
      </c>
      <c r="E1059" s="39">
        <f>IFERROR((INDEX(Table4[],MATCH(JADID[[#This Row],[کد کالا]],Table4[کد کالا],0),1)),"جدید")</f>
        <v>881</v>
      </c>
      <c r="F1059" s="12">
        <f>IFERROR((INDEX(Table4[],MATCH(JADID[[#This Row],[کد کالا]],Table4[کد کالا],0),5)),"جدید")</f>
        <v>1237500</v>
      </c>
    </row>
    <row r="1060" spans="1:6" ht="15" customHeight="1" x14ac:dyDescent="0.25">
      <c r="A1060" s="39">
        <v>1462500</v>
      </c>
      <c r="B1060" s="39" t="s">
        <v>5</v>
      </c>
      <c r="C1060" s="42" t="s">
        <v>2705</v>
      </c>
      <c r="D1060" s="39" t="s">
        <v>2333</v>
      </c>
      <c r="E1060" s="39">
        <f>IFERROR((INDEX(Table4[],MATCH(JADID[[#This Row],[کد کالا]],Table4[کد کالا],0),1)),"جدید")</f>
        <v>967</v>
      </c>
      <c r="F1060" s="12">
        <f>IFERROR((INDEX(Table4[],MATCH(JADID[[#This Row],[کد کالا]],Table4[کد کالا],0),5)),"جدید")</f>
        <v>1462500</v>
      </c>
    </row>
    <row r="1061" spans="1:6" ht="15" customHeight="1" x14ac:dyDescent="0.25">
      <c r="A1061" s="39">
        <v>2887500</v>
      </c>
      <c r="B1061" s="39" t="s">
        <v>36</v>
      </c>
      <c r="C1061" s="42" t="s">
        <v>1693</v>
      </c>
      <c r="D1061" s="39" t="s">
        <v>1694</v>
      </c>
      <c r="E1061" s="39">
        <f>IFERROR((INDEX(Table4[],MATCH(JADID[[#This Row],[کد کالا]],Table4[کد کالا],0),1)),"جدید")</f>
        <v>760</v>
      </c>
      <c r="F1061" s="12">
        <f>IFERROR((INDEX(Table4[],MATCH(JADID[[#This Row],[کد کالا]],Table4[کد کالا],0),5)),"جدید")</f>
        <v>2887500</v>
      </c>
    </row>
    <row r="1062" spans="1:6" ht="15" customHeight="1" x14ac:dyDescent="0.25">
      <c r="A1062" s="39">
        <v>952500</v>
      </c>
      <c r="B1062" s="39" t="s">
        <v>29</v>
      </c>
      <c r="C1062" s="42" t="s">
        <v>1695</v>
      </c>
      <c r="D1062" s="39" t="s">
        <v>1696</v>
      </c>
      <c r="E1062" s="39">
        <f>IFERROR((INDEX(Table4[],MATCH(JADID[[#This Row],[کد کالا]],Table4[کد کالا],0),1)),"جدید")</f>
        <v>882</v>
      </c>
      <c r="F1062" s="12">
        <f>IFERROR((INDEX(Table4[],MATCH(JADID[[#This Row],[کد کالا]],Table4[کد کالا],0),5)),"جدید")</f>
        <v>952500</v>
      </c>
    </row>
    <row r="1063" spans="1:6" ht="15" customHeight="1" x14ac:dyDescent="0.25">
      <c r="A1063" s="39">
        <v>1395000</v>
      </c>
      <c r="B1063" s="39" t="s">
        <v>6</v>
      </c>
      <c r="C1063" s="42" t="s">
        <v>1697</v>
      </c>
      <c r="D1063" s="39" t="s">
        <v>1698</v>
      </c>
      <c r="E1063" s="39">
        <f>IFERROR((INDEX(Table4[],MATCH(JADID[[#This Row],[کد کالا]],Table4[کد کالا],0),1)),"جدید")</f>
        <v>883</v>
      </c>
      <c r="F1063" s="12">
        <f>IFERROR((INDEX(Table4[],MATCH(JADID[[#This Row],[کد کالا]],Table4[کد کالا],0),5)),"جدید")</f>
        <v>1395000</v>
      </c>
    </row>
    <row r="1064" spans="1:6" ht="15" customHeight="1" x14ac:dyDescent="0.25">
      <c r="A1064" s="39">
        <v>4800000</v>
      </c>
      <c r="B1064" s="39" t="s">
        <v>39</v>
      </c>
      <c r="C1064" s="42" t="s">
        <v>1699</v>
      </c>
      <c r="D1064" s="39" t="s">
        <v>1700</v>
      </c>
      <c r="E1064" s="39">
        <f>IFERROR((INDEX(Table4[],MATCH(JADID[[#This Row],[کد کالا]],Table4[کد کالا],0),1)),"جدید")</f>
        <v>761</v>
      </c>
      <c r="F1064" s="12">
        <f>IFERROR((INDEX(Table4[],MATCH(JADID[[#This Row],[کد کالا]],Table4[کد کالا],0),5)),"جدید")</f>
        <v>4800000</v>
      </c>
    </row>
    <row r="1065" spans="1:6" ht="15" customHeight="1" x14ac:dyDescent="0.25">
      <c r="A1065" s="39">
        <v>1850000</v>
      </c>
      <c r="B1065" s="39" t="s">
        <v>56</v>
      </c>
      <c r="C1065" s="42" t="s">
        <v>2706</v>
      </c>
      <c r="D1065" s="39" t="s">
        <v>2334</v>
      </c>
      <c r="E1065" s="39">
        <f>IFERROR((INDEX(Table4[],MATCH(JADID[[#This Row],[کد کالا]],Table4[کد کالا],0),1)),"جدید")</f>
        <v>968</v>
      </c>
      <c r="F1065" s="12">
        <f>IFERROR((INDEX(Table4[],MATCH(JADID[[#This Row],[کد کالا]],Table4[کد کالا],0),5)),"جدید")</f>
        <v>1850000</v>
      </c>
    </row>
    <row r="1066" spans="1:6" ht="15" customHeight="1" x14ac:dyDescent="0.25">
      <c r="A1066" s="39">
        <v>2400000</v>
      </c>
      <c r="B1066" s="39" t="s">
        <v>56</v>
      </c>
      <c r="C1066" s="42" t="s">
        <v>1701</v>
      </c>
      <c r="D1066" s="39" t="s">
        <v>1702</v>
      </c>
      <c r="E1066" s="39">
        <f>IFERROR((INDEX(Table4[],MATCH(JADID[[#This Row],[کد کالا]],Table4[کد کالا],0),1)),"جدید")</f>
        <v>762</v>
      </c>
      <c r="F1066" s="12">
        <f>IFERROR((INDEX(Table4[],MATCH(JADID[[#This Row],[کد کالا]],Table4[کد کالا],0),5)),"جدید")</f>
        <v>2400000</v>
      </c>
    </row>
    <row r="1067" spans="1:6" ht="15" customHeight="1" x14ac:dyDescent="0.25">
      <c r="A1067" s="39">
        <v>2240000</v>
      </c>
      <c r="B1067" s="39" t="s">
        <v>56</v>
      </c>
      <c r="C1067" s="42" t="s">
        <v>1703</v>
      </c>
      <c r="D1067" s="39" t="s">
        <v>1704</v>
      </c>
      <c r="E1067" s="39">
        <f>IFERROR((INDEX(Table4[],MATCH(JADID[[#This Row],[کد کالا]],Table4[کد کالا],0),1)),"جدید")</f>
        <v>763</v>
      </c>
      <c r="F1067" s="12">
        <f>IFERROR((INDEX(Table4[],MATCH(JADID[[#This Row],[کد کالا]],Table4[کد کالا],0),5)),"جدید")</f>
        <v>2240000</v>
      </c>
    </row>
    <row r="1068" spans="1:6" ht="15" customHeight="1" x14ac:dyDescent="0.25">
      <c r="A1068" s="39">
        <v>2400000</v>
      </c>
      <c r="B1068" s="39" t="s">
        <v>56</v>
      </c>
      <c r="C1068" s="42" t="s">
        <v>1705</v>
      </c>
      <c r="D1068" s="39" t="s">
        <v>1706</v>
      </c>
      <c r="E1068" s="39">
        <f>IFERROR((INDEX(Table4[],MATCH(JADID[[#This Row],[کد کالا]],Table4[کد کالا],0),1)),"جدید")</f>
        <v>764</v>
      </c>
      <c r="F1068" s="12">
        <f>IFERROR((INDEX(Table4[],MATCH(JADID[[#This Row],[کد کالا]],Table4[کد کالا],0),5)),"جدید")</f>
        <v>2400000</v>
      </c>
    </row>
    <row r="1069" spans="1:6" ht="15" customHeight="1" x14ac:dyDescent="0.25">
      <c r="A1069" s="39">
        <v>2800000</v>
      </c>
      <c r="B1069" s="39" t="s">
        <v>56</v>
      </c>
      <c r="C1069" s="42" t="s">
        <v>1707</v>
      </c>
      <c r="D1069" s="39" t="s">
        <v>1708</v>
      </c>
      <c r="E1069" s="39">
        <f>IFERROR((INDEX(Table4[],MATCH(JADID[[#This Row],[کد کالا]],Table4[کد کالا],0),1)),"جدید")</f>
        <v>765</v>
      </c>
      <c r="F1069" s="12">
        <f>IFERROR((INDEX(Table4[],MATCH(JADID[[#This Row],[کد کالا]],Table4[کد کالا],0),5)),"جدید")</f>
        <v>2800000</v>
      </c>
    </row>
    <row r="1070" spans="1:6" ht="15" customHeight="1" x14ac:dyDescent="0.25">
      <c r="A1070" s="39">
        <v>900000</v>
      </c>
      <c r="B1070" s="39" t="s">
        <v>29</v>
      </c>
      <c r="C1070" s="42" t="s">
        <v>1709</v>
      </c>
      <c r="D1070" s="39" t="s">
        <v>1710</v>
      </c>
      <c r="E1070" s="39">
        <f>IFERROR((INDEX(Table4[],MATCH(JADID[[#This Row],[کد کالا]],Table4[کد کالا],0),1)),"جدید")</f>
        <v>884</v>
      </c>
      <c r="F1070" s="12">
        <f>IFERROR((INDEX(Table4[],MATCH(JADID[[#This Row],[کد کالا]],Table4[کد کالا],0),5)),"جدید")</f>
        <v>900000</v>
      </c>
    </row>
    <row r="1071" spans="1:6" ht="15" customHeight="1" x14ac:dyDescent="0.25">
      <c r="A1071" s="39">
        <v>1350000</v>
      </c>
      <c r="B1071" s="39" t="s">
        <v>29</v>
      </c>
      <c r="C1071" s="42" t="s">
        <v>1711</v>
      </c>
      <c r="D1071" s="39" t="s">
        <v>1712</v>
      </c>
      <c r="E1071" s="39">
        <f>IFERROR((INDEX(Table4[],MATCH(JADID[[#This Row],[کد کالا]],Table4[کد کالا],0),1)),"جدید")</f>
        <v>766</v>
      </c>
      <c r="F1071" s="12">
        <f>IFERROR((INDEX(Table4[],MATCH(JADID[[#This Row],[کد کالا]],Table4[کد کالا],0),5)),"جدید")</f>
        <v>1350000</v>
      </c>
    </row>
    <row r="1072" spans="1:6" ht="15" customHeight="1" x14ac:dyDescent="0.25">
      <c r="A1072" s="39">
        <v>2550000</v>
      </c>
      <c r="B1072" s="39" t="s">
        <v>29</v>
      </c>
      <c r="C1072" s="42" t="s">
        <v>1963</v>
      </c>
      <c r="D1072" s="39" t="s">
        <v>1714</v>
      </c>
      <c r="E1072" s="39">
        <f>IFERROR((INDEX(Table4[],MATCH(JADID[[#This Row],[کد کالا]],Table4[کد کالا],0),1)),"جدید")</f>
        <v>767</v>
      </c>
      <c r="F1072" s="12">
        <f>IFERROR((INDEX(Table4[],MATCH(JADID[[#This Row],[کد کالا]],Table4[کد کالا],0),5)),"جدید")</f>
        <v>2550000</v>
      </c>
    </row>
    <row r="1073" spans="1:6" ht="15" customHeight="1" x14ac:dyDescent="0.25">
      <c r="A1073" s="39">
        <v>5212500</v>
      </c>
      <c r="B1073" s="39" t="s">
        <v>6</v>
      </c>
      <c r="C1073" s="42" t="s">
        <v>2707</v>
      </c>
      <c r="D1073" s="39" t="s">
        <v>2335</v>
      </c>
      <c r="E1073" s="39">
        <f>IFERROR((INDEX(Table4[],MATCH(JADID[[#This Row],[کد کالا]],Table4[کد کالا],0),1)),"جدید")</f>
        <v>969</v>
      </c>
      <c r="F1073" s="12">
        <f>IFERROR((INDEX(Table4[],MATCH(JADID[[#This Row],[کد کالا]],Table4[کد کالا],0),5)),"جدید")</f>
        <v>5212500</v>
      </c>
    </row>
    <row r="1074" spans="1:6" ht="15" customHeight="1" x14ac:dyDescent="0.25">
      <c r="A1074" s="39">
        <v>1837500</v>
      </c>
      <c r="B1074" s="39" t="s">
        <v>6</v>
      </c>
      <c r="C1074" s="42" t="s">
        <v>2708</v>
      </c>
      <c r="D1074" s="39" t="s">
        <v>2336</v>
      </c>
      <c r="E1074" s="39">
        <f>IFERROR((INDEX(Table4[],MATCH(JADID[[#This Row],[کد کالا]],Table4[کد کالا],0),1)),"جدید")</f>
        <v>970</v>
      </c>
      <c r="F1074" s="12">
        <f>IFERROR((INDEX(Table4[],MATCH(JADID[[#This Row],[کد کالا]],Table4[کد کالا],0),5)),"جدید")</f>
        <v>1837500</v>
      </c>
    </row>
    <row r="1075" spans="1:6" ht="15" customHeight="1" x14ac:dyDescent="0.25">
      <c r="A1075" s="39">
        <v>3487500</v>
      </c>
      <c r="B1075" s="39" t="s">
        <v>6</v>
      </c>
      <c r="C1075" s="42" t="s">
        <v>2709</v>
      </c>
      <c r="D1075" s="39" t="s">
        <v>2337</v>
      </c>
      <c r="E1075" s="39">
        <f>IFERROR((INDEX(Table4[],MATCH(JADID[[#This Row],[کد کالا]],Table4[کد کالا],0),1)),"جدید")</f>
        <v>971</v>
      </c>
      <c r="F1075" s="12">
        <f>IFERROR((INDEX(Table4[],MATCH(JADID[[#This Row],[کد کالا]],Table4[کد کالا],0),5)),"جدید")</f>
        <v>3487500</v>
      </c>
    </row>
    <row r="1076" spans="1:6" ht="15" customHeight="1" x14ac:dyDescent="0.25">
      <c r="A1076" s="39">
        <v>1760000</v>
      </c>
      <c r="B1076" s="39" t="s">
        <v>29</v>
      </c>
      <c r="C1076" s="42" t="s">
        <v>1715</v>
      </c>
      <c r="D1076" s="39" t="s">
        <v>1716</v>
      </c>
      <c r="E1076" s="39">
        <f>IFERROR((INDEX(Table4[],MATCH(JADID[[#This Row],[کد کالا]],Table4[کد کالا],0),1)),"جدید")</f>
        <v>768</v>
      </c>
      <c r="F1076" s="12">
        <f>IFERROR((INDEX(Table4[],MATCH(JADID[[#This Row],[کد کالا]],Table4[کد کالا],0),5)),"جدید")</f>
        <v>1760000</v>
      </c>
    </row>
    <row r="1077" spans="1:6" ht="15" customHeight="1" x14ac:dyDescent="0.25">
      <c r="A1077" s="39">
        <v>780000</v>
      </c>
      <c r="B1077" s="39" t="s">
        <v>5</v>
      </c>
      <c r="C1077" s="42" t="s">
        <v>1717</v>
      </c>
      <c r="D1077" s="39" t="s">
        <v>1718</v>
      </c>
      <c r="E1077" s="39">
        <f>IFERROR((INDEX(Table4[],MATCH(JADID[[#This Row],[کد کالا]],Table4[کد کالا],0),1)),"جدید")</f>
        <v>885</v>
      </c>
      <c r="F1077" s="12">
        <f>IFERROR((INDEX(Table4[],MATCH(JADID[[#This Row],[کد کالا]],Table4[کد کالا],0),5)),"جدید")</f>
        <v>780000</v>
      </c>
    </row>
    <row r="1078" spans="1:6" ht="15" customHeight="1" x14ac:dyDescent="0.25">
      <c r="A1078" s="39">
        <v>2700000</v>
      </c>
      <c r="B1078" s="39" t="s">
        <v>71</v>
      </c>
      <c r="C1078" s="42" t="s">
        <v>1719</v>
      </c>
      <c r="D1078" s="39" t="s">
        <v>1720</v>
      </c>
      <c r="E1078" s="39">
        <f>IFERROR((INDEX(Table4[],MATCH(JADID[[#This Row],[کد کالا]],Table4[کد کالا],0),1)),"جدید")</f>
        <v>769</v>
      </c>
      <c r="F1078" s="12">
        <f>IFERROR((INDEX(Table4[],MATCH(JADID[[#This Row],[کد کالا]],Table4[کد کالا],0),5)),"جدید")</f>
        <v>2700000</v>
      </c>
    </row>
    <row r="1079" spans="1:6" ht="15" customHeight="1" x14ac:dyDescent="0.25">
      <c r="A1079" s="39">
        <v>2640000</v>
      </c>
      <c r="B1079" s="39" t="s">
        <v>6</v>
      </c>
      <c r="C1079" s="42" t="s">
        <v>1721</v>
      </c>
      <c r="D1079" s="39" t="s">
        <v>1722</v>
      </c>
      <c r="E1079" s="39">
        <f>IFERROR((INDEX(Table4[],MATCH(JADID[[#This Row],[کد کالا]],Table4[کد کالا],0),1)),"جدید")</f>
        <v>770</v>
      </c>
      <c r="F1079" s="12">
        <f>IFERROR((INDEX(Table4[],MATCH(JADID[[#This Row],[کد کالا]],Table4[کد کالا],0),5)),"جدید")</f>
        <v>2640000</v>
      </c>
    </row>
    <row r="1080" spans="1:6" ht="15" customHeight="1" x14ac:dyDescent="0.25">
      <c r="A1080" s="19"/>
      <c r="B1080" s="19"/>
      <c r="C1080" s="19"/>
      <c r="D1080" s="19"/>
      <c r="E1080" s="20">
        <v>830</v>
      </c>
    </row>
  </sheetData>
  <sheetProtection algorithmName="SHA-512" hashValue="yCoMx88HWhd1Oo5SIADVpVLFOqMQOvQjwj7OibM+G6RiChytz1kMVzT19DSfENvjg8sGIX+HeXgvAZHgXGkoXA==" saltValue="qB5nLodFEWCFzAXAQTYkEw==" spinCount="100000" sheet="1" objects="1" scenarios="1"/>
  <phoneticPr fontId="14" type="noConversion"/>
  <conditionalFormatting sqref="F1:F1048576">
    <cfRule type="cellIs" dxfId="0" priority="1" operator="equal">
      <formula>"جدید"</formula>
    </cfRule>
  </conditionalFormatting>
  <pageMargins left="0.7" right="0.7" top="0.75" bottom="0.75" header="0.3" footer="0.3"/>
  <pageSetup fitToWidth="0" fitToHeight="0"/>
  <tableParts count="1">
    <tablePart r:id="rId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لیست اجناس</vt:lpstr>
      <vt:lpstr>موجودی جدید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HighEnd</dc:creator>
  <cp:lastModifiedBy>meghdad faghihi</cp:lastModifiedBy>
  <cp:lastPrinted>2025-04-21T07:50:28Z</cp:lastPrinted>
  <dcterms:created xsi:type="dcterms:W3CDTF">2025-02-09T13:24:24Z</dcterms:created>
  <dcterms:modified xsi:type="dcterms:W3CDTF">2025-04-21T07:54:37Z</dcterms:modified>
</cp:coreProperties>
</file>